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CE-LPP-018-2025\"/>
    </mc:Choice>
  </mc:AlternateContent>
  <xr:revisionPtr revIDLastSave="0" documentId="13_ncr:1_{4BBF9BB7-A65F-41A4-92FB-7FD8CAEE20E4}" xr6:coauthVersionLast="47" xr6:coauthVersionMax="47" xr10:uidLastSave="{00000000-0000-0000-0000-000000000000}"/>
  <bookViews>
    <workbookView xWindow="-120" yWindow="-120" windowWidth="20730" windowHeight="11040" xr2:uid="{00000000-000D-0000-FFFF-FFFF00000000}"/>
  </bookViews>
  <sheets>
    <sheet name="ANEXO"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1" i="2" l="1"/>
  <c r="P329" i="2"/>
  <c r="O329" i="2"/>
  <c r="P328" i="2"/>
  <c r="O328" i="2"/>
  <c r="P327" i="2"/>
  <c r="O327" i="2"/>
  <c r="P326" i="2"/>
  <c r="O326" i="2"/>
  <c r="P325" i="2"/>
  <c r="O325" i="2"/>
  <c r="P324" i="2"/>
  <c r="O324" i="2"/>
  <c r="P323" i="2"/>
  <c r="O323" i="2"/>
  <c r="P322" i="2"/>
  <c r="O322" i="2"/>
  <c r="P321" i="2"/>
  <c r="O321" i="2"/>
  <c r="P320" i="2"/>
  <c r="O320" i="2"/>
  <c r="P319" i="2"/>
  <c r="O319" i="2"/>
  <c r="P318" i="2"/>
  <c r="O318" i="2"/>
  <c r="P317" i="2"/>
  <c r="O317" i="2"/>
  <c r="P316" i="2"/>
  <c r="O316" i="2"/>
  <c r="P315" i="2"/>
  <c r="O315" i="2"/>
  <c r="P314" i="2"/>
  <c r="O314" i="2"/>
  <c r="P313" i="2"/>
  <c r="O313" i="2"/>
  <c r="P312" i="2"/>
  <c r="O312" i="2"/>
  <c r="P311" i="2"/>
  <c r="O311" i="2"/>
  <c r="P310" i="2"/>
  <c r="O310" i="2"/>
  <c r="P309" i="2"/>
  <c r="O309" i="2"/>
  <c r="P308" i="2"/>
  <c r="O308" i="2"/>
  <c r="P307" i="2"/>
  <c r="O307" i="2"/>
  <c r="P306" i="2"/>
  <c r="O306" i="2"/>
  <c r="P305" i="2"/>
  <c r="O305" i="2"/>
  <c r="P304" i="2"/>
  <c r="O304" i="2"/>
  <c r="P303" i="2"/>
  <c r="O303" i="2"/>
  <c r="P302" i="2"/>
  <c r="O302" i="2"/>
  <c r="P301" i="2"/>
  <c r="O301" i="2"/>
  <c r="P300" i="2"/>
  <c r="O300" i="2"/>
  <c r="P299" i="2"/>
  <c r="O299" i="2"/>
  <c r="P298" i="2"/>
  <c r="O298" i="2"/>
  <c r="P297" i="2"/>
  <c r="O297" i="2"/>
  <c r="P296" i="2"/>
  <c r="O296" i="2"/>
  <c r="P295" i="2"/>
  <c r="O295" i="2"/>
  <c r="P294" i="2"/>
  <c r="O294" i="2"/>
  <c r="P293" i="2"/>
  <c r="O293" i="2"/>
  <c r="P292" i="2"/>
  <c r="O292" i="2"/>
  <c r="P291" i="2"/>
  <c r="O291" i="2"/>
  <c r="P290" i="2"/>
  <c r="O290" i="2"/>
  <c r="P289" i="2"/>
  <c r="O289" i="2"/>
  <c r="P288" i="2"/>
  <c r="O288" i="2"/>
  <c r="P287" i="2"/>
  <c r="O287" i="2"/>
  <c r="P286" i="2"/>
  <c r="O286" i="2"/>
  <c r="P285" i="2"/>
  <c r="O285" i="2"/>
  <c r="P284" i="2"/>
  <c r="O284" i="2"/>
  <c r="P283" i="2"/>
  <c r="O283" i="2"/>
  <c r="P282" i="2"/>
  <c r="O282" i="2"/>
  <c r="P281" i="2"/>
  <c r="O281" i="2"/>
  <c r="P280" i="2"/>
  <c r="O280" i="2"/>
  <c r="P279" i="2"/>
  <c r="O279" i="2"/>
  <c r="P278" i="2"/>
  <c r="O278" i="2"/>
  <c r="P277" i="2"/>
  <c r="O277" i="2"/>
  <c r="P276" i="2"/>
  <c r="O276" i="2"/>
  <c r="P275" i="2"/>
  <c r="O275" i="2"/>
  <c r="P274" i="2"/>
  <c r="O274" i="2"/>
  <c r="P273" i="2"/>
  <c r="O273" i="2"/>
  <c r="P272" i="2"/>
  <c r="O272" i="2"/>
  <c r="P271" i="2"/>
  <c r="O271" i="2"/>
  <c r="P270" i="2"/>
  <c r="O270" i="2"/>
  <c r="P269" i="2"/>
  <c r="O269" i="2"/>
  <c r="P268" i="2"/>
  <c r="O268" i="2"/>
  <c r="P267" i="2"/>
  <c r="O267" i="2"/>
  <c r="P266" i="2"/>
  <c r="O266" i="2"/>
  <c r="P265" i="2"/>
  <c r="O265" i="2"/>
  <c r="P264" i="2"/>
  <c r="O264" i="2"/>
  <c r="P263" i="2"/>
  <c r="O263" i="2"/>
  <c r="P262" i="2"/>
  <c r="O262" i="2"/>
  <c r="P261" i="2"/>
  <c r="O261" i="2"/>
  <c r="P260" i="2"/>
  <c r="O260" i="2"/>
  <c r="P259" i="2"/>
  <c r="O259" i="2"/>
  <c r="P258" i="2"/>
  <c r="O258" i="2"/>
  <c r="P257" i="2"/>
  <c r="O257" i="2"/>
  <c r="P256" i="2"/>
  <c r="O256" i="2"/>
  <c r="P255" i="2"/>
  <c r="O255" i="2"/>
  <c r="P254" i="2"/>
  <c r="O254" i="2"/>
  <c r="P253" i="2"/>
  <c r="O253" i="2"/>
  <c r="P252" i="2"/>
  <c r="O252" i="2"/>
  <c r="P251" i="2"/>
  <c r="O251" i="2"/>
  <c r="P250" i="2"/>
  <c r="O250" i="2"/>
  <c r="P249" i="2"/>
  <c r="O249" i="2"/>
  <c r="P248" i="2"/>
  <c r="O248" i="2"/>
  <c r="P247" i="2"/>
  <c r="O247" i="2"/>
  <c r="P246" i="2"/>
  <c r="O246" i="2"/>
  <c r="P245" i="2"/>
  <c r="O245" i="2"/>
  <c r="P244" i="2"/>
  <c r="O244" i="2"/>
  <c r="P243" i="2"/>
  <c r="O243" i="2"/>
  <c r="P242" i="2"/>
  <c r="O242" i="2"/>
  <c r="P241" i="2"/>
  <c r="O241" i="2"/>
  <c r="P240" i="2"/>
  <c r="O240" i="2"/>
  <c r="P239" i="2"/>
  <c r="O239" i="2"/>
  <c r="P238" i="2"/>
  <c r="O238" i="2"/>
  <c r="P237" i="2"/>
  <c r="O237" i="2"/>
  <c r="P236" i="2"/>
  <c r="O236" i="2"/>
  <c r="P235" i="2"/>
  <c r="O235" i="2"/>
  <c r="P234" i="2"/>
  <c r="O234" i="2"/>
  <c r="P233" i="2"/>
  <c r="O233" i="2"/>
  <c r="P232" i="2"/>
  <c r="O232" i="2"/>
  <c r="P231" i="2"/>
  <c r="O231" i="2"/>
  <c r="P230" i="2"/>
  <c r="O230" i="2"/>
  <c r="P229" i="2"/>
  <c r="O229" i="2"/>
  <c r="P228" i="2"/>
  <c r="O228" i="2"/>
  <c r="P227" i="2"/>
  <c r="O227" i="2"/>
  <c r="P226" i="2"/>
  <c r="O226" i="2"/>
  <c r="P225" i="2"/>
  <c r="O225" i="2"/>
  <c r="P224" i="2"/>
  <c r="O224" i="2"/>
  <c r="P223" i="2"/>
  <c r="O223" i="2"/>
  <c r="P222" i="2"/>
  <c r="O222" i="2"/>
  <c r="P221" i="2"/>
  <c r="O221" i="2"/>
  <c r="P220" i="2"/>
  <c r="O220" i="2"/>
  <c r="P219" i="2"/>
  <c r="O219" i="2"/>
  <c r="P218" i="2"/>
  <c r="O218" i="2"/>
  <c r="P217" i="2"/>
  <c r="O217" i="2"/>
  <c r="P216" i="2"/>
  <c r="O216" i="2"/>
  <c r="P215" i="2"/>
  <c r="O215" i="2"/>
  <c r="P214" i="2"/>
  <c r="O214" i="2"/>
  <c r="P213" i="2"/>
  <c r="O213" i="2"/>
  <c r="P212" i="2"/>
  <c r="O212" i="2"/>
  <c r="P211" i="2"/>
  <c r="O211" i="2"/>
  <c r="P210" i="2"/>
  <c r="O210" i="2"/>
  <c r="P209" i="2"/>
  <c r="O209" i="2"/>
  <c r="P208" i="2"/>
  <c r="O208" i="2"/>
  <c r="P207" i="2"/>
  <c r="O207" i="2"/>
  <c r="P206" i="2"/>
  <c r="O206" i="2"/>
  <c r="P205" i="2"/>
  <c r="O205" i="2"/>
  <c r="P204" i="2"/>
  <c r="O204" i="2"/>
  <c r="P203" i="2"/>
  <c r="O203" i="2"/>
  <c r="P202" i="2"/>
  <c r="O202" i="2"/>
  <c r="P201" i="2"/>
  <c r="O201" i="2"/>
  <c r="P200" i="2"/>
  <c r="O200" i="2"/>
  <c r="P199" i="2"/>
  <c r="O199" i="2"/>
  <c r="P198" i="2"/>
  <c r="O198" i="2"/>
  <c r="P197" i="2"/>
  <c r="O197" i="2"/>
  <c r="P196" i="2"/>
  <c r="O196" i="2"/>
  <c r="P195" i="2"/>
  <c r="O195" i="2"/>
  <c r="P194" i="2"/>
  <c r="O194" i="2"/>
  <c r="P193" i="2"/>
  <c r="O193" i="2"/>
  <c r="P192" i="2"/>
  <c r="O192" i="2"/>
  <c r="P191" i="2"/>
  <c r="O191" i="2"/>
  <c r="P190" i="2"/>
  <c r="O190" i="2"/>
  <c r="P189" i="2"/>
  <c r="O189" i="2"/>
  <c r="P188" i="2"/>
  <c r="O188" i="2"/>
  <c r="P187" i="2"/>
  <c r="O187" i="2"/>
  <c r="P186" i="2"/>
  <c r="O186" i="2"/>
  <c r="P185" i="2"/>
  <c r="O185" i="2"/>
  <c r="P184" i="2"/>
  <c r="O184" i="2"/>
  <c r="P183" i="2"/>
  <c r="O183" i="2"/>
  <c r="P182" i="2"/>
  <c r="O182" i="2"/>
  <c r="P181" i="2"/>
  <c r="O181" i="2"/>
  <c r="P180" i="2"/>
  <c r="O180" i="2"/>
  <c r="P179" i="2"/>
  <c r="O179" i="2"/>
  <c r="P178" i="2"/>
  <c r="O178" i="2"/>
  <c r="P177" i="2"/>
  <c r="O177" i="2"/>
  <c r="P176" i="2"/>
  <c r="O176" i="2"/>
  <c r="P175" i="2"/>
  <c r="O175" i="2"/>
  <c r="P174" i="2"/>
  <c r="O174" i="2"/>
  <c r="P173" i="2"/>
  <c r="O173" i="2"/>
  <c r="P172" i="2"/>
  <c r="O172" i="2"/>
  <c r="P171" i="2"/>
  <c r="O171" i="2"/>
  <c r="P170" i="2"/>
  <c r="O170" i="2"/>
  <c r="P169" i="2"/>
  <c r="O169" i="2"/>
  <c r="P168" i="2"/>
  <c r="O168" i="2"/>
  <c r="P167" i="2"/>
  <c r="O167" i="2"/>
  <c r="P166" i="2"/>
  <c r="O166" i="2"/>
  <c r="P165" i="2"/>
  <c r="O165" i="2"/>
  <c r="P164" i="2"/>
  <c r="O164" i="2"/>
  <c r="P163" i="2"/>
  <c r="O163" i="2"/>
  <c r="P162" i="2"/>
  <c r="O162" i="2"/>
  <c r="P161" i="2"/>
  <c r="O161" i="2"/>
  <c r="P160" i="2"/>
  <c r="O160" i="2"/>
  <c r="P159" i="2"/>
  <c r="O159" i="2"/>
  <c r="P158" i="2"/>
  <c r="O158" i="2"/>
  <c r="P157" i="2"/>
  <c r="O157" i="2"/>
  <c r="P156" i="2"/>
  <c r="O156" i="2"/>
  <c r="P155" i="2"/>
  <c r="O155" i="2"/>
  <c r="P154" i="2"/>
  <c r="O154" i="2"/>
  <c r="P153" i="2"/>
  <c r="O153" i="2"/>
  <c r="P152" i="2"/>
  <c r="O152" i="2"/>
  <c r="P151" i="2"/>
  <c r="O151" i="2"/>
  <c r="P150" i="2"/>
  <c r="O150" i="2"/>
  <c r="P149" i="2"/>
  <c r="O149" i="2"/>
  <c r="P148" i="2"/>
  <c r="O148" i="2"/>
  <c r="P147" i="2"/>
  <c r="O147" i="2"/>
  <c r="P146" i="2"/>
  <c r="O146" i="2"/>
  <c r="P145" i="2"/>
  <c r="O145" i="2"/>
  <c r="P144" i="2"/>
  <c r="O144" i="2"/>
  <c r="P143" i="2"/>
  <c r="O143" i="2"/>
  <c r="P142" i="2"/>
  <c r="O142" i="2"/>
  <c r="P141" i="2"/>
  <c r="O141" i="2"/>
  <c r="P140" i="2"/>
  <c r="O140" i="2"/>
  <c r="P139" i="2"/>
  <c r="O139" i="2"/>
  <c r="P138" i="2"/>
  <c r="O138" i="2"/>
  <c r="P137" i="2"/>
  <c r="O137" i="2"/>
  <c r="P136" i="2"/>
  <c r="O136" i="2"/>
  <c r="P135" i="2"/>
  <c r="O135" i="2"/>
  <c r="P134" i="2"/>
  <c r="O134" i="2"/>
  <c r="P133" i="2"/>
  <c r="O133" i="2"/>
  <c r="P132" i="2"/>
  <c r="O132" i="2"/>
  <c r="P131" i="2"/>
  <c r="O131" i="2"/>
  <c r="P130" i="2"/>
  <c r="O130" i="2"/>
  <c r="P129" i="2"/>
  <c r="O129" i="2"/>
  <c r="P128" i="2"/>
  <c r="O128" i="2"/>
  <c r="P127" i="2"/>
  <c r="O127" i="2"/>
  <c r="P126" i="2"/>
  <c r="O126" i="2"/>
  <c r="P125" i="2"/>
  <c r="O125" i="2"/>
  <c r="P124" i="2"/>
  <c r="O124" i="2"/>
  <c r="P123" i="2"/>
  <c r="O123" i="2"/>
  <c r="P122" i="2"/>
  <c r="O122" i="2"/>
  <c r="P121" i="2"/>
  <c r="O121" i="2"/>
  <c r="P120" i="2"/>
  <c r="O120" i="2"/>
  <c r="P119" i="2"/>
  <c r="O119" i="2"/>
  <c r="P118" i="2"/>
  <c r="O118" i="2"/>
  <c r="P117" i="2"/>
  <c r="O117" i="2"/>
  <c r="P116" i="2"/>
  <c r="O116" i="2"/>
  <c r="P115" i="2"/>
  <c r="O115" i="2"/>
  <c r="P114" i="2"/>
  <c r="O114" i="2"/>
  <c r="P113" i="2"/>
  <c r="O113" i="2"/>
  <c r="P112" i="2"/>
  <c r="O112" i="2"/>
  <c r="P111" i="2"/>
  <c r="O111" i="2"/>
  <c r="P110" i="2"/>
  <c r="O110" i="2"/>
  <c r="P109" i="2"/>
  <c r="O109" i="2"/>
  <c r="P108" i="2"/>
  <c r="O108" i="2"/>
  <c r="P107" i="2"/>
  <c r="O107" i="2"/>
  <c r="P106" i="2"/>
  <c r="O106" i="2"/>
  <c r="P105" i="2"/>
  <c r="O105" i="2"/>
  <c r="P104" i="2"/>
  <c r="O104" i="2"/>
  <c r="P103" i="2"/>
  <c r="O103" i="2"/>
  <c r="P102" i="2"/>
  <c r="O102" i="2"/>
  <c r="P101" i="2"/>
  <c r="O101" i="2"/>
  <c r="P100" i="2"/>
  <c r="O100" i="2"/>
  <c r="P99" i="2"/>
  <c r="O99" i="2"/>
  <c r="P98" i="2"/>
  <c r="O98" i="2"/>
  <c r="P97" i="2"/>
  <c r="O97" i="2"/>
  <c r="P96" i="2"/>
  <c r="O96" i="2"/>
  <c r="P95" i="2"/>
  <c r="O95" i="2"/>
  <c r="P94" i="2"/>
  <c r="O94" i="2"/>
  <c r="P93" i="2"/>
  <c r="O93" i="2"/>
  <c r="P92" i="2"/>
  <c r="O92" i="2"/>
  <c r="P91" i="2"/>
  <c r="O91" i="2"/>
  <c r="P90" i="2"/>
  <c r="O90" i="2"/>
  <c r="P89" i="2"/>
  <c r="O89" i="2"/>
  <c r="P88" i="2"/>
  <c r="O88" i="2"/>
  <c r="P87" i="2"/>
  <c r="O87" i="2"/>
  <c r="P86" i="2"/>
  <c r="O86" i="2"/>
  <c r="P85" i="2"/>
  <c r="O85" i="2"/>
  <c r="P84" i="2"/>
  <c r="O84" i="2"/>
  <c r="P83" i="2"/>
  <c r="O83" i="2"/>
  <c r="P82" i="2"/>
  <c r="O82" i="2"/>
  <c r="P81" i="2"/>
  <c r="O81" i="2"/>
  <c r="P80" i="2"/>
  <c r="O80" i="2"/>
  <c r="P79" i="2"/>
  <c r="O79" i="2"/>
  <c r="P78" i="2"/>
  <c r="O78" i="2"/>
  <c r="P77" i="2"/>
  <c r="O77" i="2"/>
  <c r="P76" i="2"/>
  <c r="O76" i="2"/>
  <c r="P75" i="2"/>
  <c r="O75" i="2"/>
  <c r="P74" i="2"/>
  <c r="O74" i="2"/>
  <c r="P73" i="2"/>
  <c r="O73" i="2"/>
  <c r="P72" i="2"/>
  <c r="O72" i="2"/>
  <c r="P71" i="2"/>
  <c r="O71" i="2"/>
  <c r="P70" i="2"/>
  <c r="O70" i="2"/>
  <c r="P69" i="2"/>
  <c r="O69" i="2"/>
  <c r="P68" i="2"/>
  <c r="O68" i="2"/>
  <c r="P67" i="2"/>
  <c r="O67" i="2"/>
  <c r="P66" i="2"/>
  <c r="O66" i="2"/>
  <c r="P65" i="2"/>
  <c r="O65" i="2"/>
  <c r="P64" i="2"/>
  <c r="O64" i="2"/>
  <c r="P63" i="2"/>
  <c r="O63" i="2"/>
  <c r="P62" i="2"/>
  <c r="O62" i="2"/>
  <c r="P61" i="2"/>
  <c r="O61" i="2"/>
  <c r="P60" i="2"/>
  <c r="O60" i="2"/>
  <c r="P59" i="2"/>
  <c r="O59" i="2"/>
  <c r="P58" i="2"/>
  <c r="O58" i="2"/>
  <c r="P57" i="2"/>
  <c r="O57" i="2"/>
  <c r="P56" i="2"/>
  <c r="O56" i="2"/>
  <c r="P55" i="2"/>
  <c r="O55" i="2"/>
  <c r="P54" i="2"/>
  <c r="O54" i="2"/>
  <c r="P53" i="2"/>
  <c r="O53" i="2"/>
  <c r="P52" i="2"/>
  <c r="O52" i="2"/>
  <c r="P51" i="2"/>
  <c r="O51" i="2"/>
  <c r="P50" i="2"/>
  <c r="O50" i="2"/>
  <c r="P49" i="2"/>
  <c r="O49" i="2"/>
  <c r="P48" i="2"/>
  <c r="O48" i="2"/>
  <c r="P47" i="2"/>
  <c r="O47" i="2"/>
  <c r="P46" i="2"/>
  <c r="O46" i="2"/>
  <c r="P45" i="2"/>
  <c r="O45" i="2"/>
  <c r="P44" i="2"/>
  <c r="O44" i="2"/>
  <c r="P43" i="2"/>
  <c r="O43" i="2"/>
  <c r="P42" i="2"/>
  <c r="O42" i="2"/>
  <c r="P41" i="2"/>
  <c r="O41" i="2"/>
  <c r="P40" i="2"/>
  <c r="O40" i="2"/>
  <c r="P39" i="2"/>
  <c r="O39" i="2"/>
  <c r="P38" i="2"/>
  <c r="O38" i="2"/>
  <c r="P37" i="2"/>
  <c r="O37" i="2"/>
  <c r="P36" i="2"/>
  <c r="O36" i="2"/>
  <c r="P35" i="2"/>
  <c r="O35" i="2"/>
  <c r="P34" i="2"/>
  <c r="O34" i="2"/>
  <c r="P33" i="2"/>
  <c r="O33" i="2"/>
  <c r="P32" i="2"/>
  <c r="O32" i="2"/>
  <c r="P31" i="2"/>
  <c r="O31" i="2"/>
  <c r="P30" i="2"/>
  <c r="O30" i="2"/>
  <c r="P29" i="2"/>
  <c r="O29" i="2"/>
  <c r="P28" i="2"/>
  <c r="O28" i="2"/>
  <c r="P27" i="2"/>
  <c r="O27" i="2"/>
  <c r="P26" i="2"/>
  <c r="O26" i="2"/>
  <c r="P25" i="2"/>
  <c r="O25" i="2"/>
  <c r="P24" i="2"/>
  <c r="O24" i="2"/>
  <c r="P23" i="2"/>
  <c r="O23" i="2"/>
  <c r="P22" i="2"/>
  <c r="O22" i="2"/>
  <c r="P21" i="2"/>
  <c r="O21" i="2"/>
  <c r="P20" i="2"/>
  <c r="O20" i="2"/>
  <c r="P19" i="2"/>
  <c r="O19" i="2"/>
  <c r="P18" i="2"/>
  <c r="O18" i="2"/>
  <c r="P17" i="2"/>
  <c r="O17" i="2"/>
  <c r="P16" i="2"/>
  <c r="O16" i="2"/>
  <c r="P15" i="2"/>
  <c r="O15" i="2"/>
  <c r="P14" i="2"/>
  <c r="O14" i="2"/>
  <c r="P332" i="2" l="1"/>
  <c r="O332" i="2"/>
  <c r="P331" i="2"/>
  <c r="P333" i="2" s="1"/>
  <c r="O331" i="2"/>
  <c r="O333" i="2" s="1"/>
</calcChain>
</file>

<file path=xl/sharedStrings.xml><?xml version="1.0" encoding="utf-8"?>
<sst xmlns="http://schemas.openxmlformats.org/spreadsheetml/2006/main" count="1612" uniqueCount="1196">
  <si>
    <t xml:space="preserve">RAZÓN O DENOMINACIÓN SOCIAL : </t>
  </si>
  <si>
    <t xml:space="preserve">FECHA : </t>
  </si>
  <si>
    <t xml:space="preserve">RFC : </t>
  </si>
  <si>
    <t xml:space="preserve">DOMICILIO FISCAL COMPLETO: </t>
  </si>
  <si>
    <t xml:space="preserve">TELÉFONO : </t>
  </si>
  <si>
    <t xml:space="preserve">CORREO ELECTRÓNICO : </t>
  </si>
  <si>
    <t>PENSIONES CIVILES DEL ESTADO DE CHIHUAHUA</t>
  </si>
  <si>
    <t>LICITACIÓN PÚBLICA PRESENCIAL</t>
  </si>
  <si>
    <t>ADQUISICIÓN DE MEDICAMENTOS Y PRODUCTOS FARMACÉUTICOS</t>
  </si>
  <si>
    <t>Part.</t>
  </si>
  <si>
    <t>Cve.</t>
  </si>
  <si>
    <t>Sustancia Activa</t>
  </si>
  <si>
    <t>Fórmula</t>
  </si>
  <si>
    <t>Presentación</t>
  </si>
  <si>
    <t>No. Registro Sanitario</t>
  </si>
  <si>
    <t>código de barras</t>
  </si>
  <si>
    <t>Laboratorio</t>
  </si>
  <si>
    <t>Nombre Comercial</t>
  </si>
  <si>
    <t>Cant. Mínima</t>
  </si>
  <si>
    <t>A009</t>
  </si>
  <si>
    <t>Suero anti viperino polivalente (ámpula)</t>
  </si>
  <si>
    <t>el frasco con suero liofilizado contiene: inmunoglobulinas equinas modificadas por digestión enzimática, liofilizadas, con poder específico para neutralizar mas de 30 mg de veneno deshidratado de bothrops atrox y más de 15 mg de veneno deshidratado</t>
  </si>
  <si>
    <t>cada caja contiene: un frasco ámpula con liofilizado y una ampolleta con 10 ml. de diluyente.</t>
  </si>
  <si>
    <t>SI</t>
  </si>
  <si>
    <t>A042</t>
  </si>
  <si>
    <t>Anti arácnido (faboterápico antídoto polivalente)</t>
  </si>
  <si>
    <t>cada frasco ámpula contiene: faboterápico polivalente con capacidad neutralizante de 6000 dl50 (180 glándulas de veneno arácnido) y cresol diluyente solución isotónica de cloruro de sodio 5 ml.</t>
  </si>
  <si>
    <t>caja con un frasco ámpula con liofilizado y una ampolleta con diluyente</t>
  </si>
  <si>
    <t>A238</t>
  </si>
  <si>
    <t>Faboterápico.  polivalente antiloxosceles  (solución inyectable)</t>
  </si>
  <si>
    <t>solución inyectable. caja con frasco ámpula con liofilizado y ampolleta con 5 ml de diluyente.</t>
  </si>
  <si>
    <t>B021</t>
  </si>
  <si>
    <t>Cefotaxima (solución inyectable )</t>
  </si>
  <si>
    <t>cada frasco ámpula contiene: cefotaxima sódica equivalente a 1.0 g de cefotaxima, y ampolleta con diluyente de solución de lidocaína al 1%, 4ml.</t>
  </si>
  <si>
    <t>caja con frasco ámpula con polvo y ampolleta con diluyente de 4 ml</t>
  </si>
  <si>
    <t>B059</t>
  </si>
  <si>
    <t>Oxitetraciclina (cápsulas)</t>
  </si>
  <si>
    <t>cada cápsula contiene: clorhidrato de oxitetraciclina equivalente a 500 mg excipiente cbp 1 cápsula</t>
  </si>
  <si>
    <t>caja con 16 cápsulas</t>
  </si>
  <si>
    <t>NO</t>
  </si>
  <si>
    <t>B084</t>
  </si>
  <si>
    <t>Claritromicina (tabletas)</t>
  </si>
  <si>
    <t>cada tableta contiene: 500 mg. de claritromicina excipiente cbp 1 tableta.</t>
  </si>
  <si>
    <t>caja con 10 tabletas</t>
  </si>
  <si>
    <t>B097</t>
  </si>
  <si>
    <t xml:space="preserve">Cefuroxima (suspensión) </t>
  </si>
  <si>
    <t>cada frasco contiene cefuroxima 250 mg en 5 ml / 50 ml vehículo cbp 5ml</t>
  </si>
  <si>
    <t xml:space="preserve">caja con frasco de 50 ml y pipeta dosificadora </t>
  </si>
  <si>
    <t>B117</t>
  </si>
  <si>
    <t>Ampicilina (cápsulas)</t>
  </si>
  <si>
    <t>cada cápsula contiene: ampicilina trihidratada equivalente a 500 mg de ampicilina excipiente cbp 1 cápsula</t>
  </si>
  <si>
    <t>caja con 20 cápsulas</t>
  </si>
  <si>
    <t>B248</t>
  </si>
  <si>
    <t>Cefaclor (cápsulas)</t>
  </si>
  <si>
    <t>cada cápsula contiene: cefaclor monohidratado equivalente a 500 mg. de Cefaclor excipiente cbp 1 cápsula</t>
  </si>
  <si>
    <t>caja con 15 cápsulas</t>
  </si>
  <si>
    <t>B282</t>
  </si>
  <si>
    <t>Dicloxacilina (cápsulas)</t>
  </si>
  <si>
    <t>cada cápsula contiene dicloxacilina sódica monohidratada 500 mg excipiente cbp 1 cápsula</t>
  </si>
  <si>
    <t>caja con frasco con 20 cápsulas</t>
  </si>
  <si>
    <t>B287</t>
  </si>
  <si>
    <t>Monohidrato de cefalexina (suspensión oral)</t>
  </si>
  <si>
    <t>cada 5 ml. contienen 250 mg de monohidrato de cefalexina, excipiente cbp 52 g.</t>
  </si>
  <si>
    <t>caja con frasco con 100 ml. y pipeta dosificadora</t>
  </si>
  <si>
    <t>B455</t>
  </si>
  <si>
    <t>Oseltamivir (cápsulas)</t>
  </si>
  <si>
    <t>cada cápsula contiene fosfato de oseltamivir equivalente a 75 mg de oseltamivir</t>
  </si>
  <si>
    <t>caja con 10 cápsulas</t>
  </si>
  <si>
    <t>B468</t>
  </si>
  <si>
    <t>Sofosbuvir/Velpatasvir (tabletas)</t>
  </si>
  <si>
    <t>cada tableta contiene: 400 mg de sofobuvir y 100 mg de velpatasvir</t>
  </si>
  <si>
    <t>caja con 28 tabletas</t>
  </si>
  <si>
    <t>B469</t>
  </si>
  <si>
    <t>Bictegravir, Emtricitabina, Tenofovir alafenamida (tabletas)</t>
  </si>
  <si>
    <t>cada tableta contiene bictegravir sódico 52.5 mg, equivalente a bictegravir 50.0 mg. emtricitabina 200 mg, fumarato de tenofovir alafenamida 28 mg equivalente a tenofovir alafenamida 25 mg. excipiente cbp 1 tableta</t>
  </si>
  <si>
    <t>frasco con 30 tabletas</t>
  </si>
  <si>
    <t>C003</t>
  </si>
  <si>
    <t>Isoniazida rifampicina pirazinamida etambutol. (tabletas)</t>
  </si>
  <si>
    <t>cada tableta contiene: isoniazida 75 mg rifampicina 150 mg pirazinamida 400 mg clorhidrato de etambutol 300 mg</t>
  </si>
  <si>
    <t>envase con 240 tabletas.</t>
  </si>
  <si>
    <t>D021</t>
  </si>
  <si>
    <t>Pargeverina - Clonixinato de lisina (comprimidos)</t>
  </si>
  <si>
    <t>cada comprimido contiene clorhidrato de pargeverina 10 mg, clonixinato de lisina 125 mg excipiente cbp 1 comprimido.</t>
  </si>
  <si>
    <t>caja con 20 comprimidos.</t>
  </si>
  <si>
    <t>D024</t>
  </si>
  <si>
    <t>Dicicloverina (tabletas)</t>
  </si>
  <si>
    <t>cada tableta contiene clorhidrato de dicicloverina 10 mg excipiente cbp 1 tableta</t>
  </si>
  <si>
    <t xml:space="preserve">envase con 30 tabletas. </t>
  </si>
  <si>
    <t>D070</t>
  </si>
  <si>
    <t xml:space="preserve">Trimebutina </t>
  </si>
  <si>
    <t xml:space="preserve"> contiene  un sobre con 5 g trimebutina 0.600 g y excipiente 4.4 g,  una vez hecha la mezcla, la concentración de trimebutina base es de 2.0 g/100 ml.</t>
  </si>
  <si>
    <t>caja contiene un sobre con 5 gr de polvo, frasco y pipeta dosificadora</t>
  </si>
  <si>
    <t>D080</t>
  </si>
  <si>
    <t>Hidróxido de magnesio - Aluminio - Dimeticona (tabletas masticables)</t>
  </si>
  <si>
    <t>cada tableta contiene hidróxido de aluminio 200 mg, hidróxido de magnesio 200 mg, dimeticona 20 mg excipiente cbp 1 tableta</t>
  </si>
  <si>
    <t>frasco con 50 tabletas masticables</t>
  </si>
  <si>
    <t>D091</t>
  </si>
  <si>
    <t>Metoclopramida (suspensión)</t>
  </si>
  <si>
    <t>clorhidrato de metoclopramida solución 100.00 mg vehículo, c.b.p. 100 ml.</t>
  </si>
  <si>
    <t>caja con frasco de 100 ml y pipeta dosificadora</t>
  </si>
  <si>
    <t>D101</t>
  </si>
  <si>
    <t>Caolín pectina (suspensión)</t>
  </si>
  <si>
    <t>cada 100 ml de solución contienen caolín 20 g, pectina 1g excipiente cbp 100 ml.</t>
  </si>
  <si>
    <t xml:space="preserve">1 frasco con vaso dosificador 180 ml </t>
  </si>
  <si>
    <t>D105</t>
  </si>
  <si>
    <t>Cinitaprida (comprimidos)</t>
  </si>
  <si>
    <t>cada comprimido contiene:  bitartrato de cinitaprida equivalente a 1mg de cinitaprida</t>
  </si>
  <si>
    <t>caja con 25 comprimidos</t>
  </si>
  <si>
    <t>D125</t>
  </si>
  <si>
    <t>Tinidazol (tabletas)</t>
  </si>
  <si>
    <t>cada tableta contiene tinidazol 500 mg, excipiente cbp 1 tableta</t>
  </si>
  <si>
    <t>envase con 8 tabletas</t>
  </si>
  <si>
    <t>D133</t>
  </si>
  <si>
    <t>Esomeprazol (tabletas)</t>
  </si>
  <si>
    <t>cada tableta contiene esomeprazol magnésico trihidratado equivalente a 40mg de esomeprazol.</t>
  </si>
  <si>
    <t xml:space="preserve">envase con 14 tabletas. </t>
  </si>
  <si>
    <t>D178</t>
  </si>
  <si>
    <t>Picosulfato sódico (solución)</t>
  </si>
  <si>
    <t>cada 100 ml contienen picosulfato sódico 750 mg, vehículo cbp 100 ml</t>
  </si>
  <si>
    <t>caja con frasco gotero con 20 ml</t>
  </si>
  <si>
    <t>D213</t>
  </si>
  <si>
    <t xml:space="preserve">Lidocaína/Hidrocortisona/Aluminio/Oxido zinc (ungüento) </t>
  </si>
  <si>
    <t>cada 100 g contienen clorhidrato de lidocaína monohidratada equivalente a 5.00 g de lidocaína base, acetato de hidrocortisona .25 g, óxido de zinc 18.00 g, subacetato de aluminio 3.50 g, excipiente cbp 100 g.</t>
  </si>
  <si>
    <t xml:space="preserve">caja con 1 tubo 20 g </t>
  </si>
  <si>
    <t>D241</t>
  </si>
  <si>
    <t>Lornitina  / Laspartato (sobres granulado)</t>
  </si>
  <si>
    <t>cada sobre contiene : l-ornitina l-aspartato 3 g excipiente cbp 1 sobre granulado</t>
  </si>
  <si>
    <t>caja con 10 sobres</t>
  </si>
  <si>
    <t>D273</t>
  </si>
  <si>
    <t>Alverina citrato de y Simeticona (cápsulas)</t>
  </si>
  <si>
    <t>cada cápsula contiene citrato de alverina 60 mg., simeticona 300 mg. excipiente cbp 1 cápsula.</t>
  </si>
  <si>
    <t>D312</t>
  </si>
  <si>
    <t>Prucaloprida (comprimidos)</t>
  </si>
  <si>
    <t>cada comprimido contiene  prucaloprida 2 mg</t>
  </si>
  <si>
    <t>caja con 14 comprimidos</t>
  </si>
  <si>
    <t>D322</t>
  </si>
  <si>
    <t>Diosmectita (sobres)</t>
  </si>
  <si>
    <t>cada sobre contiene: diosmectita 3 gr excipiente c.b.p. 3.760 gr</t>
  </si>
  <si>
    <t>D334</t>
  </si>
  <si>
    <t>Tramadol / Ketorolaco (solución  inyectable)</t>
  </si>
  <si>
    <t>cada ml. de solución contiene  clorhidrato de tramadol 25 mg, ketorolaco  trometamina 10 mg. vehículo cbp 1 ml.</t>
  </si>
  <si>
    <t>caja con 3 ampolletas</t>
  </si>
  <si>
    <t>D335</t>
  </si>
  <si>
    <t>Meclozina - Piridoxina (solución gotas )</t>
  </si>
  <si>
    <t>cada ml. de solución contiene clorhidrato de meclozina 0.833 g y clorhidrato de piridoxina 1.66 g, vehículo cbp 100 ml. frasco gotero con 15 ml</t>
  </si>
  <si>
    <t>frasco con 15 ml</t>
  </si>
  <si>
    <t>E003</t>
  </si>
  <si>
    <t>Digoxina (tabletas)</t>
  </si>
  <si>
    <t>cada tableta contiene digoxina 0.25 mg, excipiente cbp 1 tableta</t>
  </si>
  <si>
    <t>caja con 20 tabletas.</t>
  </si>
  <si>
    <t>E005</t>
  </si>
  <si>
    <t>Nebivolol (comprimido)</t>
  </si>
  <si>
    <t>cada comprimido contiene clorhidrato de nebivolol equivalente a 5 mgr de nebivolol excipiente c.b.p. 1 comprimido</t>
  </si>
  <si>
    <t>caja con 28 comprimidos.</t>
  </si>
  <si>
    <t>E024</t>
  </si>
  <si>
    <t>Dopamina (ampolletas)</t>
  </si>
  <si>
    <t>cada frasco ámpula contiene 200 mg. de dopamina, vehículo cbp 5ml</t>
  </si>
  <si>
    <t>caja con 5 ampolletas con 5 ml</t>
  </si>
  <si>
    <t>E025</t>
  </si>
  <si>
    <t>Evolocumab (ampolleta jeringa prellenada)</t>
  </si>
  <si>
    <t>cada ampolleta contiene  140 mg de evolocumab</t>
  </si>
  <si>
    <t>1 pluma precargada 140 mg/ml</t>
  </si>
  <si>
    <t>E027</t>
  </si>
  <si>
    <t>Metildopa (tabletas)</t>
  </si>
  <si>
    <t>cada tableta contiene metildopa equivalente a 500  mg de metildopa anhidra excipiente cbp 1 tableta</t>
  </si>
  <si>
    <t>caja con 30 tabletas</t>
  </si>
  <si>
    <t>E048</t>
  </si>
  <si>
    <t>Bicarbonato potasio/Cloruro de potasio/lisina (tabletas efervescentes)</t>
  </si>
  <si>
    <t>cada tableta contiene: bicarbonato de potasio 500.560 mg, cloruro de potasio 372.750 mg, clorhidrato de lisina 913.020 mg. excipiente cbp 1 tableta</t>
  </si>
  <si>
    <t>caja con 50 tabletas efervescentes</t>
  </si>
  <si>
    <t>E053</t>
  </si>
  <si>
    <t>Carvedilol (tabletas)</t>
  </si>
  <si>
    <t>cada tableta contiene carvedilol 25 mg.  excipiente cbp 1 tableta</t>
  </si>
  <si>
    <t>caja con 14 tabletas</t>
  </si>
  <si>
    <t>E094</t>
  </si>
  <si>
    <t>Atenolol / Clortalidona (tabletas)</t>
  </si>
  <si>
    <t>cada tableta contiene: atenolol 100 mg, clortalidona 25 mg, excipiente, c.b.p. una tableta.</t>
  </si>
  <si>
    <t>E122</t>
  </si>
  <si>
    <t>Hidrosmina (cápsulas)</t>
  </si>
  <si>
    <t>cada cápsula contiene: hidrosmina 200 mg. excipiente, c.b.p. 1 cápsula</t>
  </si>
  <si>
    <t>E128</t>
  </si>
  <si>
    <t xml:space="preserve">Propafenona (tabletas) </t>
  </si>
  <si>
    <t>cada tableta contiene clorhidrato de propafenona 150 mg excipiente cbp 1 tableta</t>
  </si>
  <si>
    <t>caja  con 20 tabletas</t>
  </si>
  <si>
    <t>E136</t>
  </si>
  <si>
    <t>Lisinopril (tabletas)</t>
  </si>
  <si>
    <t>cada tableta contiene 20 mg. de lisinopril, excipiente cbp 1 tableta</t>
  </si>
  <si>
    <t>E208</t>
  </si>
  <si>
    <t>Alfa cetoanálogos de aminoácidos (sobres)</t>
  </si>
  <si>
    <t>cada sobre contiene: l-triptófano 0.115 g, l-tirosina 0.150 g, l-histidina 0.190 g, l-treonina 0.265 g, dl-2-hidroxi-4-metiltiobutirato cálcico (alfa-hidroxianálogo de metionina) 0.295 g, dl-3-metil-2-oxi-valerato cálcico (alfa-cetoanálogo de dl-isoleucina) 0.335 g, 2-oxi-3-fenil-propionato cálcico (alfa-cetoanálogo de fenilalanina) 0.340 g, 3-metil-2-oxi-butirato cálcico (alfa-cetoanálogo de valina) 0.430 g,  4-metil-2 oxi-valerato cálcico (alfa-cetoanálogo de leucina) 0.505 g, monoacetato de l-lisina 0.525 g, total alfa ceto e hidroxi análogos de aminoácidos 3,150 g, excipiente cbp 1 sobre.</t>
  </si>
  <si>
    <t>caja con 30 sobres</t>
  </si>
  <si>
    <t>E216</t>
  </si>
  <si>
    <t>cada tableta contiene carvedilol  6.25 mg</t>
  </si>
  <si>
    <t>E220</t>
  </si>
  <si>
    <t>Bisoprolol  (comprimido)</t>
  </si>
  <si>
    <t>cada comprimido contienen bisoprolol 5 mg.</t>
  </si>
  <si>
    <t>caja con 30 comprimidos.</t>
  </si>
  <si>
    <t>E223</t>
  </si>
  <si>
    <t>Eplerenona (tableta)</t>
  </si>
  <si>
    <t>cada tableta contiene eplerenona 50 mg</t>
  </si>
  <si>
    <t>E251</t>
  </si>
  <si>
    <t>Nifedipino (comprimidos de liberación prolongada)</t>
  </si>
  <si>
    <t xml:space="preserve">cada comprimido contiene 30 mg de nifedipino excipiente c.b.p. 1 tableta </t>
  </si>
  <si>
    <t>E263</t>
  </si>
  <si>
    <t>azilsartan medoxomilo (tabletas)</t>
  </si>
  <si>
    <t xml:space="preserve">cada tableta  contiene: 
azilsartan medoxomilo  de potasio equivalente a 80 mg de azilsartan medoxomilo 
</t>
  </si>
  <si>
    <t>caja con blíster con 28 tabletas</t>
  </si>
  <si>
    <t>E264</t>
  </si>
  <si>
    <t>amlodipino / valsartan / hidroclorotiazida (comprimidos)</t>
  </si>
  <si>
    <t>cada comprimido contiene amlodipino/valsartan/hidroclorotiazida 5/160/12.5 mg comprimidos</t>
  </si>
  <si>
    <t>E273</t>
  </si>
  <si>
    <t>riociguat (comprimidos)</t>
  </si>
  <si>
    <t>cada comprimido recubierto de 1.0 mg contiene 39.2 mg de lactosa monohidratada</t>
  </si>
  <si>
    <t>caja con 42 comprimidos</t>
  </si>
  <si>
    <t>E274</t>
  </si>
  <si>
    <t>amlodipino/valsartan  (comprimidos)</t>
  </si>
  <si>
    <t>cada comprimidos contiene amlodipino/valsartan 5/160 comprimidos</t>
  </si>
  <si>
    <t>E275</t>
  </si>
  <si>
    <t>irbesartan /amlodipino (comprimidos)</t>
  </si>
  <si>
    <t>cada comprimido contiene: irbesartan 150 mg/besilato de amlodipino equivalente a amlodipino 5 mg/</t>
  </si>
  <si>
    <t>caja con 28 tabletas 150/5 mg/mg</t>
  </si>
  <si>
    <t>E277</t>
  </si>
  <si>
    <t>ivabradina (comprimidos)</t>
  </si>
  <si>
    <t>cada comprimidos contiene ivabradina 5 mg. equivalente a 5.390 mg de clorhidrato de ivabradina.</t>
  </si>
  <si>
    <t>caja con 56 comprimidos</t>
  </si>
  <si>
    <t>E282</t>
  </si>
  <si>
    <t>sacubitrilo, valsartan (comprimidos)</t>
  </si>
  <si>
    <t>cada comprimido contiene sacubitrilo, valsartan  de  50 mgr.</t>
  </si>
  <si>
    <t>E283</t>
  </si>
  <si>
    <t>sacubitrilo, valsartan (comprimido)</t>
  </si>
  <si>
    <t>cada comprimido contiene sacubitrilo, valsartan  de  100 mgr</t>
  </si>
  <si>
    <t>caja con 60 comprimidos</t>
  </si>
  <si>
    <t>E294</t>
  </si>
  <si>
    <t>esmolol (ampolletas)</t>
  </si>
  <si>
    <t>cada  ampolleta  contiene 2.5 gr de clorhidrato de esmolol vehículo cbp 10 ml</t>
  </si>
  <si>
    <t>caja con 2 ampolletas con 10 ml</t>
  </si>
  <si>
    <t>E309</t>
  </si>
  <si>
    <t>atorvastatina con ezetimba (tabletas)</t>
  </si>
  <si>
    <t>cada tableta contiene  ezetimiba 10 mg/ atorvastatina cálcica trihidratada equivalente a 40 mg. de atorvastatina. excipiente cbp 1 tableta</t>
  </si>
  <si>
    <t xml:space="preserve">caja con 30 tabletas </t>
  </si>
  <si>
    <t>F034</t>
  </si>
  <si>
    <t>salmeterol - fluticasona (inhalador)</t>
  </si>
  <si>
    <t>cada dosis contiene xinafoato de salmeterol equivalente a 50 mcg de salmeterol, propionato de fluticasona 100 mcg. excipiente cbp 12.5 mg</t>
  </si>
  <si>
    <t xml:space="preserve">caja con 1 dispositivo inhalador 60 dosis 50/100 </t>
  </si>
  <si>
    <t>F091</t>
  </si>
  <si>
    <t xml:space="preserve">amantadina (tabletas) </t>
  </si>
  <si>
    <t>cada tableta contiene sulfato de amantadina 100 mg, excipiente cbp 1 tableta</t>
  </si>
  <si>
    <t>F127</t>
  </si>
  <si>
    <t>furuato de fluticasona 27.5 / 50 mcg 120 dosis  (solución nasal)</t>
  </si>
  <si>
    <t>contiene  suspensión 27.5 mcg por 50 mcl para inhalación</t>
  </si>
  <si>
    <t>caja con frasco con atomizador nasal que provee 120 disparos</t>
  </si>
  <si>
    <t>F131</t>
  </si>
  <si>
    <t>acetilcisteína (tableta efervescente)</t>
  </si>
  <si>
    <t>cada tableta efervescente contiene 600 mg de acetilcisteína.</t>
  </si>
  <si>
    <t>envase con 20 tabletas efervescentes.</t>
  </si>
  <si>
    <t>F138</t>
  </si>
  <si>
    <t>indacaterol/glicopirronio (Cápsulas con polvo para inhalar)</t>
  </si>
  <si>
    <t>maleato de indacaterol equivalente a 110 mcg de indacaterol  mas bromuro de glicopirronio 50 mcg excipiente c.b.p.  1 cápsula</t>
  </si>
  <si>
    <t xml:space="preserve"> envase con 30 cápsulas con polvo para inhalación (no ingeribles) y un dispositivo para inhalación</t>
  </si>
  <si>
    <t>F139</t>
  </si>
  <si>
    <t>budesonida/formoterol (inhalador)</t>
  </si>
  <si>
    <t>cada gramo contiene: budesonida 1.220 mg, fumarato de formoterol dihidratado 0.700 mg, vehículo, c.b.p. 1.0 g. budesonida 2.430 mg, fumarato de formoterol dihidratado 0.700 mg, vehículo, c.b.p. 1.0 g.</t>
  </si>
  <si>
    <t>caja con frasco en sobre de aluminio con 120 dosis que suministran 80/4.5 mcg de budesonida/formoterol.</t>
  </si>
  <si>
    <t>F140</t>
  </si>
  <si>
    <t>nintedanib (cápsulas)</t>
  </si>
  <si>
    <t>cada cápsula contiene: nintedanib esilato 180.6 mg. equivalente a 150.0 mg. de nintedanib</t>
  </si>
  <si>
    <t xml:space="preserve">envase con 60 cápsulas </t>
  </si>
  <si>
    <t>F142</t>
  </si>
  <si>
    <t>mepolizumab (pluma precargada)</t>
  </si>
  <si>
    <t>la pluma precargada contiene: mepolizumab 100mg.</t>
  </si>
  <si>
    <t xml:space="preserve"> caja de cartón con 1 pluma precargada con 1 ml (100mg/ml). todas las presentaciones con instructivo anexo. </t>
  </si>
  <si>
    <t>F143</t>
  </si>
  <si>
    <t>difenhidramina (frasco ámpula)</t>
  </si>
  <si>
    <t>cada ml contiene : hidroclorato de difenhidramina 10 mg/ml</t>
  </si>
  <si>
    <t>caja frasco ámpula con 100 mg en 10 ml</t>
  </si>
  <si>
    <t>F146</t>
  </si>
  <si>
    <t>lisado bacteriano (capsulas)</t>
  </si>
  <si>
    <t>cada cápsula contiene: liofilizado estandarizado de lisados bacterianos 3.5 mg. excipiente cbp 1 cápsula</t>
  </si>
  <si>
    <t>caja con 30 cápsulas</t>
  </si>
  <si>
    <t>F147</t>
  </si>
  <si>
    <t>salbutamol (frasco jarabe)</t>
  </si>
  <si>
    <t>cada 100 ml. contiene sulfato de salbutamol equivalente a 40 mg de salbutamol. vehículo cbp 100 ml.</t>
  </si>
  <si>
    <t>frasco con 120 ml y vaso dosificador</t>
  </si>
  <si>
    <t>F149</t>
  </si>
  <si>
    <t>omalizumab (frasco ámpula)</t>
  </si>
  <si>
    <t>frasco ámpula que contiene omalizumab 150mg/1.2ml</t>
  </si>
  <si>
    <t xml:space="preserve">caja con frasco ámpula de 1.2ml y una ampolleta con diluyente de 2ml. </t>
  </si>
  <si>
    <t>G081</t>
  </si>
  <si>
    <t>troxerutina/cumarina  (tabletas )</t>
  </si>
  <si>
    <t xml:space="preserve">cada tableta contiene troxerutina/cumarina   180/30 mg  vehículo c.b.p. 1 tableta </t>
  </si>
  <si>
    <t>G083</t>
  </si>
  <si>
    <t>diosmina c/ hesperidina (tabletas )</t>
  </si>
  <si>
    <t>cada tableta contiene: fracción flavonóica purificada y micronizada 450 mg. de diosmina y 50 mg. de hesperidina. excipiente cbp1 tableta.</t>
  </si>
  <si>
    <t>caja con 60 tabletas</t>
  </si>
  <si>
    <t>G091</t>
  </si>
  <si>
    <t>cilostazol (tabletas)</t>
  </si>
  <si>
    <t>cada tableta contiene cilostazol 100 mg.</t>
  </si>
  <si>
    <t>G092</t>
  </si>
  <si>
    <t>eltrombopag (tabletas)</t>
  </si>
  <si>
    <t>cada tableta contiene:  eltrombopag olamina equivalente a 25 mg de eltrombopag</t>
  </si>
  <si>
    <t>G107</t>
  </si>
  <si>
    <t xml:space="preserve">carboximaltosa férrica i.v. (ámpula) </t>
  </si>
  <si>
    <t>carboximaltosa férrica i.v. sol. 500 mg/10 ml.</t>
  </si>
  <si>
    <t>caja con 1 frasco ámpula con 10 ml</t>
  </si>
  <si>
    <t>G112</t>
  </si>
  <si>
    <t>apixaban (tabletas)</t>
  </si>
  <si>
    <t>cada tableta contiene 5mg  de apixaban</t>
  </si>
  <si>
    <t>G123</t>
  </si>
  <si>
    <t>inmunoglobulina anti D (jeringa prellenada)</t>
  </si>
  <si>
    <t xml:space="preserve">cada jeringa prellenada contiene: inmunoglobulina humana anti-d 300 mcg. </t>
  </si>
  <si>
    <t xml:space="preserve">caja de cartón con una jeringa prellenada con 300 mcg/2ml e instructivo anexo. </t>
  </si>
  <si>
    <t>H018</t>
  </si>
  <si>
    <t>metformina/glibenclamida (tabletas)</t>
  </si>
  <si>
    <t>cada tableta contiene clorhidrato de metformina 500 mg, glibenclamida 2.5 mg excipiente cbp 1 tableta</t>
  </si>
  <si>
    <t>H025</t>
  </si>
  <si>
    <t>metilprednisolona acetato (solución inyectable)</t>
  </si>
  <si>
    <t>cada frasco ámpula contiene acetato de metilprednisolona 80 mg, vehículo cbp 2 ml.</t>
  </si>
  <si>
    <t>caja con 1 frasco ámpula con 2 ml</t>
  </si>
  <si>
    <t>H026</t>
  </si>
  <si>
    <t>prednisona (tabletas)</t>
  </si>
  <si>
    <t>cada tableta contiene prednisona 5 mg excipiente cbp 1 tableta</t>
  </si>
  <si>
    <t>envase con 30 tabletas</t>
  </si>
  <si>
    <t>H052</t>
  </si>
  <si>
    <t>clomifeno (tabletas)</t>
  </si>
  <si>
    <t>cada tableta contiene citrato de clomifeno 50 mg. excipiente cbp 1 tableta</t>
  </si>
  <si>
    <t>H059</t>
  </si>
  <si>
    <t>micofenolato de mofetilo  (comprimidos)</t>
  </si>
  <si>
    <t>cada comprimido contiene micofelonato de mofetilo  500 mg. excipiente cbp 1 comprimido</t>
  </si>
  <si>
    <t>caja con 50 comprimidos</t>
  </si>
  <si>
    <t>H096</t>
  </si>
  <si>
    <t>levotiroxina- liotironina (tabletas)</t>
  </si>
  <si>
    <t>cada tableta contiene levotiroxina sódica equivalente a 100 mcg de levotiroxina y liotironina sódica equivalente a 20 mcg de liotironina  excipiente cbp 1 tableta</t>
  </si>
  <si>
    <t>caja con 50 tabletas</t>
  </si>
  <si>
    <t>H098</t>
  </si>
  <si>
    <t>testosterona enantato de (solución inyectable)</t>
  </si>
  <si>
    <t>la ampolleta contiene: enantato de testosterona 250mg. vehículo cbp 1 ml.</t>
  </si>
  <si>
    <t>caja con una ampolleta con 1 ml</t>
  </si>
  <si>
    <t>H110</t>
  </si>
  <si>
    <t>glipizida (comprimidos)</t>
  </si>
  <si>
    <t>cada comprimido contiene glipizida 5 mg excipiente cbp 1 comprimido.</t>
  </si>
  <si>
    <t>H115</t>
  </si>
  <si>
    <t>pioglitazona (tabletas)</t>
  </si>
  <si>
    <t>cada tableta contiene clorhidrato de pioglitazona equivalente a 15 mg de pioglitazona. excipiente cbp 1 tableta</t>
  </si>
  <si>
    <t>caja con 7 tabletas</t>
  </si>
  <si>
    <t>H117</t>
  </si>
  <si>
    <t>insulina lispro r, de acción rápida (origen adn recombinante)</t>
  </si>
  <si>
    <t>insulina lispro (origen adn recombinante) 100 ui</t>
  </si>
  <si>
    <t>caja con dos cartuchos con 3.0 ml</t>
  </si>
  <si>
    <t>H124</t>
  </si>
  <si>
    <t>desmopresina (solución spray)</t>
  </si>
  <si>
    <t>cada ml. contiene acetato de desmopresina equivalente a 89 mcg de desmopresina. vehículo cbp 1 ml.</t>
  </si>
  <si>
    <t>caja con frasco nebulizador con 2.5 ml de solución. 25 dosis</t>
  </si>
  <si>
    <t>H137</t>
  </si>
  <si>
    <t>levotiroxina (tabletas)</t>
  </si>
  <si>
    <t>cada tableta contiene levotiroxina sódica equivalente a 25 mcg de levotiroxina, excipiente cbp 1 tableta</t>
  </si>
  <si>
    <t>H141</t>
  </si>
  <si>
    <t xml:space="preserve">ezetimiba (tabletas)  </t>
  </si>
  <si>
    <t xml:space="preserve">cada tabletas contiene ezetimiba, 10 mg.   </t>
  </si>
  <si>
    <t>caja envase(s) de burbuja 30 tabletas.</t>
  </si>
  <si>
    <t>H143</t>
  </si>
  <si>
    <t>insulina glargina (solución inyectable)</t>
  </si>
  <si>
    <t>cada ml contiene: insulina glargina 3.64 mg equivalente: 100 ui de insulina humana vehículo cbp 1 ml.</t>
  </si>
  <si>
    <t>caja con un frasco ámpula con 10 ml</t>
  </si>
  <si>
    <t>H144</t>
  </si>
  <si>
    <t>desmopresina, acetato de (tabletas)</t>
  </si>
  <si>
    <t>cada tableta contiene acetato de desmopresina. 0.2 mgs. equivalente a 178 mcg de desmopresina. excipiente cbp 1 tableta</t>
  </si>
  <si>
    <t xml:space="preserve">caja con frasco con 30 tabletas </t>
  </si>
  <si>
    <t>H158</t>
  </si>
  <si>
    <t xml:space="preserve">rosuvastatina (tabletas) </t>
  </si>
  <si>
    <t>cada tableta contiene rosuvastatina cálcica equivalente a 10 mg de rosuvastatina excipiente cbp 1 tableta</t>
  </si>
  <si>
    <t>H176</t>
  </si>
  <si>
    <t>undecanoato de testosterona (solución inyectable)</t>
  </si>
  <si>
    <t>cada ampolleta contiene undecanoato de testosterona 1000 mg (250 mg de undecanoato de testorsterona /ml)</t>
  </si>
  <si>
    <t>caja con una ampolleta con 4 ml</t>
  </si>
  <si>
    <t>H180</t>
  </si>
  <si>
    <t>insulina glargina 300u/ml (solución inyectable) pluma precargada</t>
  </si>
  <si>
    <t>solución inyectable cada ml de solución contiene: insulina glargina equivalente a 300 u de insulina humana. envase con 3 plumas con 1.5 ml cada una.</t>
  </si>
  <si>
    <t>caja con 3 pluma(s) precargada(s) desechable(s) solostar® (300 u/ml). todas las presentaciones con instructivo anexo.</t>
  </si>
  <si>
    <t>H187</t>
  </si>
  <si>
    <t>alendronato / colecalciferol / vitamina D3 (comprimidos)</t>
  </si>
  <si>
    <t>cada comprimido contiene  alendronato sódico, trihidratado 91.37 mg, equivalente a 70 mg del ácido alendrónico, colecalciferol 70 mcg, equivalente a 5,600 u.i. de vitamina D3.</t>
  </si>
  <si>
    <t>caja con 4 comprimidos</t>
  </si>
  <si>
    <t>H188</t>
  </si>
  <si>
    <t>sitagliptina (comprimidos)</t>
  </si>
  <si>
    <t>cada comprimido contiene sitagliptina 100 mg</t>
  </si>
  <si>
    <t>H195</t>
  </si>
  <si>
    <t>sitagliptina/metformina (comprimidos)</t>
  </si>
  <si>
    <t>cada comprimido contiene: 50 mg de sitagliptina fosfato/500 mg metformina clorhidrato</t>
  </si>
  <si>
    <t>H197</t>
  </si>
  <si>
    <t xml:space="preserve">metformina clorhidratada (tableta de liberación prolongada) </t>
  </si>
  <si>
    <t>cada tableta contiene 500 mg. de metformina clorhidratada de liberación prolongada. excipiente cbp 1 tableta</t>
  </si>
  <si>
    <t>H209</t>
  </si>
  <si>
    <t>orlistat  (cápsula o tableta)</t>
  </si>
  <si>
    <t>cada cápsula o tableta contiene orlistat 60mg.</t>
  </si>
  <si>
    <t>caja con 60 cápsulas o tabletas</t>
  </si>
  <si>
    <t>H226</t>
  </si>
  <si>
    <t>insulina glulisina (pluma precargada)</t>
  </si>
  <si>
    <t>cada pluma precargada contiene insulina glulisina 300 u en 3 ml</t>
  </si>
  <si>
    <t>envase con una pluma precargada con 3 ml</t>
  </si>
  <si>
    <t>H235</t>
  </si>
  <si>
    <t>fenofibrato (cápsulas)</t>
  </si>
  <si>
    <t>cada cápsula contiene 160 mg de fenofibrato</t>
  </si>
  <si>
    <t>caja 30 cápsulas</t>
  </si>
  <si>
    <t>H261</t>
  </si>
  <si>
    <t>dapagliflozina/metformina xr (tabletas)</t>
  </si>
  <si>
    <t>cada tableta contiene 10 mg de dapagliflozina / 1000 mg de metformina</t>
  </si>
  <si>
    <t>H264</t>
  </si>
  <si>
    <t>semaglutida (tabletas)</t>
  </si>
  <si>
    <t>la tableta contiene: semaglutida 3.0 mg glp-1 de origen adn recombinante</t>
  </si>
  <si>
    <t>caja de cartón con 30 tabletas con 3 mg.</t>
  </si>
  <si>
    <t>H272</t>
  </si>
  <si>
    <t>cada comprimido contiene: 50 mg de sitagliptina fosfato/850 mg metformina clorhidrato</t>
  </si>
  <si>
    <t>H279</t>
  </si>
  <si>
    <t>insulina degludec 100 u (pluma precargada)</t>
  </si>
  <si>
    <t>cada ml contiene 100 u (3.66mg)</t>
  </si>
  <si>
    <t>caja con 5 plumas precargada flex touch con 3 ml (100 u/ml)</t>
  </si>
  <si>
    <t>I011</t>
  </si>
  <si>
    <t>carbazocromo / vitamina k (tabletas)</t>
  </si>
  <si>
    <t>cada tableta contiene: carbazocromo / vitamina k 25/5mg</t>
  </si>
  <si>
    <t>caja con 32 tabletas</t>
  </si>
  <si>
    <t>I027</t>
  </si>
  <si>
    <t>suplemento alimenticio infantil (lata)</t>
  </si>
  <si>
    <t>contiene proteínas, minerales, vitaminas.</t>
  </si>
  <si>
    <t>lata con 237 ml</t>
  </si>
  <si>
    <t>I030</t>
  </si>
  <si>
    <t>suplemento alimenticio para diabéticos (lata)</t>
  </si>
  <si>
    <t>cada bote contiene maltodextrina, fructuosa, maltitol, fructooligosacàridos y polisacáridos de soya</t>
  </si>
  <si>
    <t>I046</t>
  </si>
  <si>
    <t>alimentación (hp) para pacientes renales en diálisis (lata)</t>
  </si>
  <si>
    <t>agua, maltodextrina de maíz, aceite de cártamo alto en ácido oleico, caseinato de calcio, caseinato de magnesio, caseinato sodio, aceite de canola, aislado de proteína de leche, azúcar (sacarosa), glicerina, fructooligosacáridos de cadena corta; minerales (citrato de calcio, citrato de sodio, citrato de potasio, cloruro de sodio, hidróxido de calcio, sulfato de zinc, sulfato ferroso, sulfato de manganeso, sulfato cúprico, fosfato de magnesio, cloruro de cromo, molibdato de sodio, yoduro de potasio, selenato de sodio), lecitina de soya, sabores naturales y artificiales; vitaminas (cloruro de colina, ácido ascórbico, acetato a-tocoferol, niacinamida, pantotenato de calcio, clorhidrato de piridoxina, clorhidrato de tiamina, riboflavina, palmitato de vitamina a, ácido fólico, biotina, filoquinona, cianocobalamina y vitamina D3), l-carnitina, taurina.
contiene ingredientes derivados de leche y soya.</t>
  </si>
  <si>
    <t>I071</t>
  </si>
  <si>
    <t>fórmula láctea sin lactosa (polvo)</t>
  </si>
  <si>
    <t>fórmula  láctea sin lactosa 400 gr. lata leche en polvo</t>
  </si>
  <si>
    <t>lata con 400 gr</t>
  </si>
  <si>
    <t>I119</t>
  </si>
  <si>
    <t>calcio y vitamina D3 (tabletas)</t>
  </si>
  <si>
    <t>cada tableta contiene: carbonato de calcio equivalente a 600 mg. y colecalciferol vitamina D3  400 u.i. excipiente cbp 1 tableta.</t>
  </si>
  <si>
    <t>caja con frasco con 60 tabletas</t>
  </si>
  <si>
    <t>I168</t>
  </si>
  <si>
    <t>citrato de calcio tetrahidratado (tabletas)</t>
  </si>
  <si>
    <t>cada tableta contiene: citrato de calcio tetrahidratado de 950 mg (equivalente a 200.0 mg de calcio) vehículo cbp 1 tableta</t>
  </si>
  <si>
    <t>cada caja con 50 tabletas</t>
  </si>
  <si>
    <t>J035</t>
  </si>
  <si>
    <t>cloruro de potasio (solución inyectable)</t>
  </si>
  <si>
    <t xml:space="preserve">solución inyectable. cada ampolleta contiene: cloruro de potasio 1.49 g. (20 meq de potasio, 20 meq de cloro) </t>
  </si>
  <si>
    <t xml:space="preserve">cada caja contiene 50 ampolletas de 10ml </t>
  </si>
  <si>
    <t>J042</t>
  </si>
  <si>
    <t>calcio gluconato (ampolletas)</t>
  </si>
  <si>
    <t>cada mililitro contiene: gluconato de calcio 1.0 gr equivalente a 0.093gr de calcio ionizable. agua inyectable c.b.p. 1ml</t>
  </si>
  <si>
    <t>caja con 100 ampolletas de 10 ml</t>
  </si>
  <si>
    <t>K007</t>
  </si>
  <si>
    <t>furosemida  (solución inyectable)</t>
  </si>
  <si>
    <t xml:space="preserve"> frasco ámpula contiene: 20 mg de furosemida en 2 ml</t>
  </si>
  <si>
    <t>caja con 5 ampolletas de 2 ml</t>
  </si>
  <si>
    <t>K008</t>
  </si>
  <si>
    <t>serenoa repens / urtica dioica (cápsulas)</t>
  </si>
  <si>
    <t>cada cápsula contiene: extracto lipofílico de serenoa repens (sabal) 160 mg., y extracto seco de raíz de urtica dioica (ortiga) 120 mg.</t>
  </si>
  <si>
    <t>caja con 40 cápsulas</t>
  </si>
  <si>
    <t>K035</t>
  </si>
  <si>
    <t>oxibutinina (tabletas)</t>
  </si>
  <si>
    <t>cada tableta contiene clorhidrato de oxibutinina 5 mg. excipiente cbp 1 tableta.</t>
  </si>
  <si>
    <t>K049</t>
  </si>
  <si>
    <t>alfuzosina (tabletas)</t>
  </si>
  <si>
    <t>cada tableta de liberación prolongada contiene clorhidrato de alfuzosina 10 mg, excipiente cbp 1 tableta.</t>
  </si>
  <si>
    <t>K060</t>
  </si>
  <si>
    <t>fenazopiridina (tabletas)</t>
  </si>
  <si>
    <t>cada tableta contiene clorhidrato de fenazopiridina 100 mg excipiente cbp 1 tableta</t>
  </si>
  <si>
    <t>caja con 20 tabletas</t>
  </si>
  <si>
    <t>k077</t>
  </si>
  <si>
    <t>sevelámero (comprimidos, tabletas o grageas)</t>
  </si>
  <si>
    <t>cada comprimido, tableta o gragea contiene: clorhidrato de sevelámero 800 mg, excipiente cbp 1 comprimido, tableta o gragea</t>
  </si>
  <si>
    <t>frasco con 180 comprimidos, tabletas o grageas de 800 mg.</t>
  </si>
  <si>
    <t>K084</t>
  </si>
  <si>
    <t>finerenona (tabletas)</t>
  </si>
  <si>
    <t>cada tableta contiene finerenona 10mg, excipiente cbp 1 tabletas</t>
  </si>
  <si>
    <t xml:space="preserve">caja con 28 tabletas. </t>
  </si>
  <si>
    <t>K103</t>
  </si>
  <si>
    <t>darifenacina (comprimido liberación prolongada)</t>
  </si>
  <si>
    <t>cada comprimido de liberación prolongada contiene 15 mg de bromhidrato de darifenacina cbp 1 comprimido</t>
  </si>
  <si>
    <t>caja con 28 comprimidos</t>
  </si>
  <si>
    <t>L003</t>
  </si>
  <si>
    <t>lamotrigina 25 mg  (tabletas dispersables)</t>
  </si>
  <si>
    <t>cada tableta dispersable contiene: lamotrigina 25mg excipiente, c.b.p. 1 tableta.</t>
  </si>
  <si>
    <t>caja con 28 tabletas dispersables</t>
  </si>
  <si>
    <t>L007</t>
  </si>
  <si>
    <t>fenitoína (cápsulas)</t>
  </si>
  <si>
    <t>cada cápsula contiene fenitoína sódica 100 mg excipiente cbp 1 cápsula</t>
  </si>
  <si>
    <t>caja con 50 cápsulas</t>
  </si>
  <si>
    <t>L016</t>
  </si>
  <si>
    <t xml:space="preserve">ginkgo biloba (tabletas de liberación prolongada) </t>
  </si>
  <si>
    <t>cada tableta de liberación prolongada contiene: extracto seco de ginkgo biloba egb 761  240mg. envase con 28 tabletas de liberación prolongada.</t>
  </si>
  <si>
    <t>envase con 28 tabletas de liberación prolongada.</t>
  </si>
  <si>
    <t>L017</t>
  </si>
  <si>
    <t>lavándula angustifolia (capsulas)</t>
  </si>
  <si>
    <t>cada cápsula blanda contiene lavándula angustifolia 80 mg</t>
  </si>
  <si>
    <t>caja con 28 cápsulas</t>
  </si>
  <si>
    <t>L023</t>
  </si>
  <si>
    <t>levodopa - carbidopa (tabletas)</t>
  </si>
  <si>
    <t>cada tableta contiene levodopa 250 mg, carbidopa 25 mg, excipiente cbp 1 tableta</t>
  </si>
  <si>
    <t xml:space="preserve">envase(s) con 100 tabletas 250/25 mg/mg </t>
  </si>
  <si>
    <t>L028</t>
  </si>
  <si>
    <t>vigabatrina (comprimidos)</t>
  </si>
  <si>
    <t>cada comprimido contiene vigabatrina 500 mg excipiente cbp 1 comprimido.</t>
  </si>
  <si>
    <t>caja con frasco con 60 comprimidos</t>
  </si>
  <si>
    <t>L051</t>
  </si>
  <si>
    <t>olanzapina (tabletas)</t>
  </si>
  <si>
    <t>cada tableta contiene olanzapina 10 mg excipiente cbp 1 tableta</t>
  </si>
  <si>
    <t>L053</t>
  </si>
  <si>
    <t>carbamazepina (tabletas liberación prolongada)</t>
  </si>
  <si>
    <t>cada tableta contiene carbamazepina 400mg tabletas de liberación prolongada.</t>
  </si>
  <si>
    <t>caja con 10 tabletas de liberación prolongada</t>
  </si>
  <si>
    <t>L057</t>
  </si>
  <si>
    <t>topiramato (tabletas)</t>
  </si>
  <si>
    <t>cada tableta contiene topiramato 100 mg excipiente cbp 1 tableta</t>
  </si>
  <si>
    <t>caja con frasco con 20 tabletas</t>
  </si>
  <si>
    <t>L058</t>
  </si>
  <si>
    <t>donepecilo (tabletas)</t>
  </si>
  <si>
    <t>cada tableta contiene clorhidrato de donepecilo 10 mgs. excipiente cbp 1 tableta.</t>
  </si>
  <si>
    <t>L065</t>
  </si>
  <si>
    <t>carbamazepina (tableta de liberación prolongada)</t>
  </si>
  <si>
    <t>cada tableta de liberación prolongada contiene carbamazepina de 200 mg. excipiente cbp 1 tableta.</t>
  </si>
  <si>
    <t>L073</t>
  </si>
  <si>
    <t>clorzoxazona - paracetamol (tabletas)</t>
  </si>
  <si>
    <t>cada tableta contiene paracetamol de 90 equivalente a 300 mg de paracetamol, clorzoxazona 250 mg excipiente cbp 1 tableta</t>
  </si>
  <si>
    <t>L093</t>
  </si>
  <si>
    <t>lorazepam (tabletas)</t>
  </si>
  <si>
    <t>cada tableta contiene lorazepam 1 mg excipiente cbp 1 tableta</t>
  </si>
  <si>
    <t>caja con 40 tabletas</t>
  </si>
  <si>
    <t>L099</t>
  </si>
  <si>
    <t>piracetam (tabletas)</t>
  </si>
  <si>
    <t>cada tableta contiene piracetam 800 mg, excipiente cbp 1 tableta</t>
  </si>
  <si>
    <t>L100</t>
  </si>
  <si>
    <t>valproato de magnesio (tabletas de liberación prolongada)</t>
  </si>
  <si>
    <t>cada tableta de liberación prolongada contiene, valproato de magnesio equivalente a 600 mg. excipiente cbp 1 tableta</t>
  </si>
  <si>
    <t>L109</t>
  </si>
  <si>
    <t>cada tableta contiene lorazepam 2 mg excipiente cbp 1 tableta</t>
  </si>
  <si>
    <t>caja con 80 tabletas</t>
  </si>
  <si>
    <t>L112</t>
  </si>
  <si>
    <t>trihexifenidilo (tabletas)</t>
  </si>
  <si>
    <t xml:space="preserve">cada tableta contiene 5 mg de clorhidrato de trihexifenidilo. excipiente cbp 1 tableta. </t>
  </si>
  <si>
    <t>L113</t>
  </si>
  <si>
    <t xml:space="preserve">carbamazepina (suspensión) </t>
  </si>
  <si>
    <t>cada 100 ml contiene carbamazepina 2 g. cada 5 ml equivalen a 100 mg de carbamazepina vehículo cbp 100 ml.</t>
  </si>
  <si>
    <t>caja con frasco con 100 ml y cuchara graduada</t>
  </si>
  <si>
    <t>L131</t>
  </si>
  <si>
    <t>zolmitriptano (tabletas)</t>
  </si>
  <si>
    <t>cada tableta contiene zolmitriptano 2.5 mg. excipiente cbp 1 tableta.</t>
  </si>
  <si>
    <t>caja con 2 tabletas</t>
  </si>
  <si>
    <t>L135</t>
  </si>
  <si>
    <t>litio carbonato de (tabletas)</t>
  </si>
  <si>
    <t>cada tableta contiene carbonato de litio 300 mg, excipiente cbp 1 tableta</t>
  </si>
  <si>
    <t>L193</t>
  </si>
  <si>
    <t>triazolam (tabletas)</t>
  </si>
  <si>
    <t>cada tableta contiene triazolam 0.25 mg, excipiente cbp 1 tableta</t>
  </si>
  <si>
    <t>L202</t>
  </si>
  <si>
    <t>ácido valpróico (jarabe)</t>
  </si>
  <si>
    <t>cada 100 ml contiene valproato de sodio equivalente a 5 g de ácido valpróico. cada 5 ml equivalen a 250 mg de ácido valpróico vehículo cbp 100 ml.</t>
  </si>
  <si>
    <t>frasco con 120 ml y vasito dosificador</t>
  </si>
  <si>
    <t>L207</t>
  </si>
  <si>
    <t>desvenlafaxina (tabletas de liberación prolongada)</t>
  </si>
  <si>
    <t>cada tableta  de liberación prolongada contiene succinato de desvenlafaxina 76 mg equivalente a 50 mg de desvenlafaxina</t>
  </si>
  <si>
    <t xml:space="preserve">caja con 28 tabletas de liberación prolongada, </t>
  </si>
  <si>
    <t>L208</t>
  </si>
  <si>
    <t>flunarizina (cápsula o tableta)</t>
  </si>
  <si>
    <t>cada cápsula o tableta contiene clorhidrato de flunarizina equivalente a 5 mg excipiente cbp 1 cápsula o tableta</t>
  </si>
  <si>
    <t>caja con 40 cápsulas o tabletas</t>
  </si>
  <si>
    <t>L213</t>
  </si>
  <si>
    <t>piridostigmina (tabletas)</t>
  </si>
  <si>
    <t>cada tableta contiene bromuro de piridostigmina 60 mg excipiente cbp 1 cápsulas</t>
  </si>
  <si>
    <t>L217</t>
  </si>
  <si>
    <t>levetiracetam (tabletas)</t>
  </si>
  <si>
    <t>cada tableta contiene: levetiracetam 500 mg. excipiente, c.b.p. 1 tableta</t>
  </si>
  <si>
    <t>L221</t>
  </si>
  <si>
    <t>L224</t>
  </si>
  <si>
    <t>clobazam (comprimidos)</t>
  </si>
  <si>
    <t>cada comprimido contiene clobazam 10 mg, excipiente cbp 1 comprimido.</t>
  </si>
  <si>
    <t>L229</t>
  </si>
  <si>
    <t>cada tableta contiene carbamazepina 200mg tabletas de liberación prolongada.</t>
  </si>
  <si>
    <t>caja con 20 tabletas de liberación prolongada</t>
  </si>
  <si>
    <t>L230</t>
  </si>
  <si>
    <t>carbamazepina  (tableta de liberación prolongada)</t>
  </si>
  <si>
    <t>cada tableta de acción prolongada contiene carbamazepina 400 mg excipiente cbp 1 tableta.</t>
  </si>
  <si>
    <t>L234</t>
  </si>
  <si>
    <t>modafinilo (tabletas)</t>
  </si>
  <si>
    <t>cada tableta contiene: 200 mg de  modafinilo</t>
  </si>
  <si>
    <t>caja con envase con 28 tabletas</t>
  </si>
  <si>
    <t>L237</t>
  </si>
  <si>
    <t>bromazepam (tabletas)</t>
  </si>
  <si>
    <t>cada tableta contiene bromazepam 6 mg. excipiente cbp 1 tableta.</t>
  </si>
  <si>
    <t>L244</t>
  </si>
  <si>
    <t>galantamina  (cápsulas)</t>
  </si>
  <si>
    <t>cada cápsula  contiene bromhidrato  de galantamina equivalente 8 mg de galantamina base.</t>
  </si>
  <si>
    <t>caja con 14 cápsulas de liberación prolongada</t>
  </si>
  <si>
    <t>L254</t>
  </si>
  <si>
    <t>atomoxetina (cápsulas)</t>
  </si>
  <si>
    <t>cada cápsula contiene clorhidrato de atomoxetina equivalente a 40 mg. de atomoxetina, excipiente cbp 1 cápsula</t>
  </si>
  <si>
    <t>caja con 14 cápsulas</t>
  </si>
  <si>
    <t>L256</t>
  </si>
  <si>
    <t>oxcarbazepina (suspensión)</t>
  </si>
  <si>
    <t>cada 100 ml. de suspensión contienen oxcarbazepina 6 g, vehículo cbp 100 ml.</t>
  </si>
  <si>
    <t>caja con frasco con 100 ml con dosificador de plástico</t>
  </si>
  <si>
    <t>L259</t>
  </si>
  <si>
    <t>escitalopram (tabletas)</t>
  </si>
  <si>
    <t>cada tableta contiene oxalato de escitalopram equivalente a 10 mg. de escitalopram. excipiente cbp 1 tableta</t>
  </si>
  <si>
    <t>L263</t>
  </si>
  <si>
    <t>cada cápsula contiene clorhidrato de atomoxetina equivalente a 25 mg de atomoxetina, excipiente cbp 1 cápsula</t>
  </si>
  <si>
    <t>L266</t>
  </si>
  <si>
    <t>cada cápsula contiene clorhidrato de atomoxetina equivalente a 10 mg. de atomoxetina excipiente cbp 1 cápsula</t>
  </si>
  <si>
    <t>L308</t>
  </si>
  <si>
    <t>aripiprazol (tabletas)</t>
  </si>
  <si>
    <t>cada tableta contiene aripiprazol de 15 mg. excipiente cbp 1 tableta.</t>
  </si>
  <si>
    <t>L323</t>
  </si>
  <si>
    <t>citicolina sódica (comprimidos)</t>
  </si>
  <si>
    <t>cada comprimido contiene citicolina sódica equivalente a 500 mg. de citicolina excipiente cbp 1 comprimido</t>
  </si>
  <si>
    <t>caja con 20 comprimidos</t>
  </si>
  <si>
    <t>L325</t>
  </si>
  <si>
    <t>citidín/uridlin trifosfato (cápsula)</t>
  </si>
  <si>
    <t>cada cápsula contiene citidín 5 monofosfato 5.0 mg. uridín 5 trifosfato 3.0 mg. excipiente cbp 1 cápsula.</t>
  </si>
  <si>
    <t>L334</t>
  </si>
  <si>
    <t>amisulprida (comprimidos)</t>
  </si>
  <si>
    <t>cada tableta contiene amisulprida 200 mg</t>
  </si>
  <si>
    <t>L335</t>
  </si>
  <si>
    <t>levetiracetam (solución oral)</t>
  </si>
  <si>
    <t>cada ml contienen 100 mg.  de levetiracetam. vehículo cbp 1 ml.</t>
  </si>
  <si>
    <t>caja con frasco con 300 ml y medida dosificadora</t>
  </si>
  <si>
    <t>L344</t>
  </si>
  <si>
    <t>buprenorfina (parches)</t>
  </si>
  <si>
    <t>cada parche contiene 30 mg. de buprenorfina.</t>
  </si>
  <si>
    <t>caja con 4 parches</t>
  </si>
  <si>
    <t>L370</t>
  </si>
  <si>
    <t>metilfenidato clorhidrato (tabletas de liberación prolongada)</t>
  </si>
  <si>
    <t>cada tableta  contiene clorhidrato de metilfenidato 18 mg excipiente cbp 1 de liberación prolongada</t>
  </si>
  <si>
    <t>frasco con 30 tabletas de liberación prolongada.</t>
  </si>
  <si>
    <t>L372</t>
  </si>
  <si>
    <t>cada tabletas  contiene clorhidrato de metilfenidato 27 mg excipiente cbp 1 de liberación prolongada</t>
  </si>
  <si>
    <t>L375</t>
  </si>
  <si>
    <t>lacosamida  (tabletas)</t>
  </si>
  <si>
    <t xml:space="preserve">cada tableta contiene: lacosamida 100 mg </t>
  </si>
  <si>
    <t>L376</t>
  </si>
  <si>
    <t xml:space="preserve">cada tableta contiene: lacosamida 50 mg. </t>
  </si>
  <si>
    <t>L377</t>
  </si>
  <si>
    <t>rasagilina (comprimidos)</t>
  </si>
  <si>
    <t>cada comprimido contiene rasagilina mesilato 1,0 mg, excipiente cbp, 1 comprimido</t>
  </si>
  <si>
    <t>L384</t>
  </si>
  <si>
    <t>clonixinato de lisina - Ciclobenzaprina clorhidrato (comprimido)</t>
  </si>
  <si>
    <t>cada comprimido contiene: clonixinato de lisina 125 mg, ciclobenzaprina clorhidrato 5 mg, excipiente, c.b.p. 1 comprimido.</t>
  </si>
  <si>
    <t>L389</t>
  </si>
  <si>
    <t>rivastigmina (parches)</t>
  </si>
  <si>
    <t>cada parche de 10 cm2 contiene 18mg de rivastigmina base y libera 9.5 mg cada 24 hrs</t>
  </si>
  <si>
    <t>caja con 30 parches</t>
  </si>
  <si>
    <t>L402</t>
  </si>
  <si>
    <t>valproato semisódico (tabletas de liberación prolongada)</t>
  </si>
  <si>
    <t>cada tableta contienen valproato semisódico equivalente a 250 mg. ácido valpróico. excipiente cbp 1 tableta</t>
  </si>
  <si>
    <t>caja con 30 tabletas de liberación prolongada</t>
  </si>
  <si>
    <t>L424</t>
  </si>
  <si>
    <t>rotigotina (parche)</t>
  </si>
  <si>
    <t>cada parche contiene rotigotina 8 mg</t>
  </si>
  <si>
    <t>caja con 14 parches</t>
  </si>
  <si>
    <t>L428</t>
  </si>
  <si>
    <t>metilfenidato clorhidrato (tabletas)</t>
  </si>
  <si>
    <t>cada tableta contiene: clorhidrato de metilfenidato 54 mg excipiente cbp 1 de liberación prolongada</t>
  </si>
  <si>
    <t>L430</t>
  </si>
  <si>
    <t>paracetamol (ámpula)</t>
  </si>
  <si>
    <t xml:space="preserve">cada frasco ámpula contiene: paracetamol intravenoso 1 gr./ 100 ml.  </t>
  </si>
  <si>
    <t>caja con 4 cajas con 1 frasco ámpula de 100 ml cada una</t>
  </si>
  <si>
    <t>L438</t>
  </si>
  <si>
    <t>agomelatina (comprimidos)</t>
  </si>
  <si>
    <t xml:space="preserve">cada comprimido contiene: agomelatina 25 mg. excipiente cbp 1 comprimido. </t>
  </si>
  <si>
    <t xml:space="preserve">caja de cartón con 28 comprimidos en envase burbuja e instructivo anexo. </t>
  </si>
  <si>
    <t>L440</t>
  </si>
  <si>
    <t>melatonina (tabletas)</t>
  </si>
  <si>
    <t>cada tableta contiene melatonina 5 mg</t>
  </si>
  <si>
    <t>L511</t>
  </si>
  <si>
    <t>brivaracetam (tabletas)</t>
  </si>
  <si>
    <t>cada tableta contiene brivaracetam 100 mg</t>
  </si>
  <si>
    <t>L515</t>
  </si>
  <si>
    <t>memantina (tabletas)</t>
  </si>
  <si>
    <t>cada tableta contiene clorhidrato de memantina 20 mg excipiente cbp 1 tableta</t>
  </si>
  <si>
    <t>L517</t>
  </si>
  <si>
    <t>atomoxetina (solución)</t>
  </si>
  <si>
    <t xml:space="preserve">cada ml de solución oral contiene hidrocloruro de atomoxetina en cantidad equivalente a 4 mg de atomoxetina. </t>
  </si>
  <si>
    <t>caja con frasco de 100 ml</t>
  </si>
  <si>
    <t>L536</t>
  </si>
  <si>
    <t>mirtazapina (tabletas)</t>
  </si>
  <si>
    <t>cada tableta contiene mirtazapina de 15 mg. excipiente cbp 1 tableta</t>
  </si>
  <si>
    <t>caja con 30 tabletas.</t>
  </si>
  <si>
    <t>L537</t>
  </si>
  <si>
    <t>fexofenadina (jarabe)</t>
  </si>
  <si>
    <t>cada 100 ml contiene 600 mg de fexofenadina vehículo cbp 60 ml</t>
  </si>
  <si>
    <t>caja con frasco de 60 ml y pipeta dosificadora graduada</t>
  </si>
  <si>
    <t>L538</t>
  </si>
  <si>
    <t>acido acetilsalicílico (liberación retardada)</t>
  </si>
  <si>
    <t>cada tableta contiene: ácido acetilsalicílico 100 mg, excipiente cbp 1 tableta</t>
  </si>
  <si>
    <t>caja con 30 tabletas de liberación retardada</t>
  </si>
  <si>
    <t>M004</t>
  </si>
  <si>
    <t>itraconazol - secnidazol (cápsulas)</t>
  </si>
  <si>
    <t>cada cápsula contiene itraconazol 33.33 mg, secnidazol granulado 166.66 mg. excipiente cbp 1 cápsula</t>
  </si>
  <si>
    <t>caja con 12 cápsulas.</t>
  </si>
  <si>
    <t>M022</t>
  </si>
  <si>
    <t>medroxiprogesterona (tabletas)</t>
  </si>
  <si>
    <t>cada tableta contiene: acetato de medroxiprogesterona    10 mg. excipiente cbp 1 tableta</t>
  </si>
  <si>
    <t>M046</t>
  </si>
  <si>
    <t>estriol (crema)</t>
  </si>
  <si>
    <t>estriol de  1  mg .  excipiente cbp 1gr.</t>
  </si>
  <si>
    <t>caja con un tubo con 15 gr y aplicador</t>
  </si>
  <si>
    <t>M057</t>
  </si>
  <si>
    <t>estradiol - norgestrel (tabletas)</t>
  </si>
  <si>
    <t>cada tableta  contiene: valerato de estradiol 2 mg norgestrel 0.5 mg excipiente cbp 1 tabletas.</t>
  </si>
  <si>
    <t>caja con 21 tabletas</t>
  </si>
  <si>
    <t>M066</t>
  </si>
  <si>
    <t>estrógenos conjugados (grageas o tabletas)</t>
  </si>
  <si>
    <t>cada gragea o tableta contiene estrógenos conjugados 0.625 mg excipiente cbp 1 gragea</t>
  </si>
  <si>
    <t>caja con 42 grageas o tabletas</t>
  </si>
  <si>
    <t>M072</t>
  </si>
  <si>
    <t>progesterona (gel)</t>
  </si>
  <si>
    <t>cada 100 g de gel contiene progesterona 1 g cbp 100g</t>
  </si>
  <si>
    <t xml:space="preserve">caja con tubo con 80 gr </t>
  </si>
  <si>
    <t>M077</t>
  </si>
  <si>
    <t>clindamicina (óvulos vaginales)</t>
  </si>
  <si>
    <t>cada óvulo contiene fosfato de clindamicina equivalente a 100 mg de clindamicina excipiente cbp 1 óvulo.</t>
  </si>
  <si>
    <t>caja con 7 óvulos</t>
  </si>
  <si>
    <t>M088</t>
  </si>
  <si>
    <t>cimicifuga racemosa (cápsulas)</t>
  </si>
  <si>
    <t>caja con 30 cápsulas.</t>
  </si>
  <si>
    <t>M090</t>
  </si>
  <si>
    <t>estradiol - testosterona (ampolleta)</t>
  </si>
  <si>
    <t>cada ampolleta contiene estradiol/testosterona 5mg / 100 mg</t>
  </si>
  <si>
    <t>caja con una jeringa pre llenada con 1 ml y aguja estéril</t>
  </si>
  <si>
    <t>N073</t>
  </si>
  <si>
    <t>diclofenaco (solución inyectable)</t>
  </si>
  <si>
    <t>cada ampolleta contiene diclofenaco sódico 75 mg vehículo cbp 3 ml.</t>
  </si>
  <si>
    <t>caja con 2 ampolletas de 3 ml</t>
  </si>
  <si>
    <t>N085</t>
  </si>
  <si>
    <t>indometacina (capsulas)</t>
  </si>
  <si>
    <t>cada cápsula contiene indometacina 25 mg excipiente cbp 1 cápsula</t>
  </si>
  <si>
    <t>N094</t>
  </si>
  <si>
    <t>etoricoxib (comprimidos o tabletas)</t>
  </si>
  <si>
    <t>cada comprimido o tableta contiene 90 mg. de etoricoxib, excipiente cbp 1 comprimido o tableta</t>
  </si>
  <si>
    <t>caja con 28 comprimidos o tabletas</t>
  </si>
  <si>
    <t>N110</t>
  </si>
  <si>
    <t>parecoxib ( ampolletas)</t>
  </si>
  <si>
    <t>cada frasco ámpula con liofilizado contiene: parecoxib sódico equivalente a 40 mg de parecoxib. excipiente cbp.</t>
  </si>
  <si>
    <t>caja con 2 ampolletas con 2 ml de diluyente</t>
  </si>
  <si>
    <t>N119</t>
  </si>
  <si>
    <t>diclofenaco potásico (suspensión gotas)</t>
  </si>
  <si>
    <t>cada ml contiene resinato de diclofenaco equivalente a 15 mg de diclofenaco potásico. vehículo cbp 100 ml.</t>
  </si>
  <si>
    <t>N137</t>
  </si>
  <si>
    <t>tramadol con paracetamol (tabletas)</t>
  </si>
  <si>
    <t>cada tableta contiene tramadol 37.5 mg y paracetamol 325 mg,</t>
  </si>
  <si>
    <t>N143</t>
  </si>
  <si>
    <t>tocilizumab (jeringa prellenada)</t>
  </si>
  <si>
    <t>cada jeringa prellenada contiene tocilizumab 162 mg en 0.9 ml</t>
  </si>
  <si>
    <t>caja con 4 jeringas</t>
  </si>
  <si>
    <t>N149</t>
  </si>
  <si>
    <t>acemetacina (cápsulas de liberación prolongada)</t>
  </si>
  <si>
    <t>cada cápsula de liberación prolongada contiene acemetacina 90 mg. excipiente cbp 1 cápsula de liberación prolongada</t>
  </si>
  <si>
    <t xml:space="preserve">caja con 14 cápsulas de liberación prolongada. </t>
  </si>
  <si>
    <t>N162</t>
  </si>
  <si>
    <t>hesperidina metilchalcona ruscus aculeatus acido ascórbico (cápsulas)</t>
  </si>
  <si>
    <t>cada cápsula contiene:  hesperidina metilchalcona 150mg, ruscus aculeatus 150mg,  acido ascórbico 100mg.</t>
  </si>
  <si>
    <t>N164</t>
  </si>
  <si>
    <t>misoprostol (tabletas)</t>
  </si>
  <si>
    <t xml:space="preserve">cada tableta contiene: misoprostol 200 mcg,  excipiente, c.b.p. 1 tableta
</t>
  </si>
  <si>
    <t>1 caja, 28 tabletas, 200 mcg</t>
  </si>
  <si>
    <t>N165</t>
  </si>
  <si>
    <t>tocilizumab (vial)</t>
  </si>
  <si>
    <t>cada vial contiene: 200 mg de tocilizumab /10ml.</t>
  </si>
  <si>
    <t>N169</t>
  </si>
  <si>
    <t>etanercept  (jeringa prellenada)</t>
  </si>
  <si>
    <t>cada jeringa prellenada contiene: etanercept 50 mg./1.0 ml</t>
  </si>
  <si>
    <t>caja con dos charolas cada charola contiene una jeringa pre llenada con 50 mg/ml y una almohadilla impregnada con alcohol isopropilico al 70 %</t>
  </si>
  <si>
    <t>N185</t>
  </si>
  <si>
    <t>golimumab (pluma precargada)</t>
  </si>
  <si>
    <t>cada pluma precargada  contiene : golimumab de 50 mg en vehículo cbp  0.5 ml</t>
  </si>
  <si>
    <t>caja con una pluma mono dosis recargada con 0.5 ml de solución</t>
  </si>
  <si>
    <t>N196</t>
  </si>
  <si>
    <t>baricitinib (tabletas)</t>
  </si>
  <si>
    <t>cada tableta contiene baricitinib 4 mg</t>
  </si>
  <si>
    <t>N199</t>
  </si>
  <si>
    <t>diacereína (cápsulas)</t>
  </si>
  <si>
    <t>cada cápsula contiene 50 mg de diacereína. excipiente cbp. 1 cápsula</t>
  </si>
  <si>
    <t>O028</t>
  </si>
  <si>
    <t>cetirizina (solución infantil)</t>
  </si>
  <si>
    <t>cada 100 ml contienen diclorhidrato de cetirizina 100 mg vehículo cbp 100 ml.</t>
  </si>
  <si>
    <t>caja con frasco de 50ml, 1mg/ml</t>
  </si>
  <si>
    <t>O057</t>
  </si>
  <si>
    <t>budesonida(sol.p/nebulizar)</t>
  </si>
  <si>
    <t>cada ampolleta contiene budesonida micronizada 0.250 mg.</t>
  </si>
  <si>
    <t>envase con 5 ampolletas de 2 ml</t>
  </si>
  <si>
    <t>O059</t>
  </si>
  <si>
    <t>fexofenadina (comprimidos)</t>
  </si>
  <si>
    <t>cada comprimido contiene clorhidrato de fexofenadina 120 mg. excipiente cbp 1 comprimido</t>
  </si>
  <si>
    <t>caja con 10 comprimidos</t>
  </si>
  <si>
    <t>O064</t>
  </si>
  <si>
    <t>levocetirizina (tabletas)</t>
  </si>
  <si>
    <t>cada tableta contienen levocetirizina con 5 mg. excipiente cbp 1 tableta</t>
  </si>
  <si>
    <t>O068</t>
  </si>
  <si>
    <t>loratadina / fenilefrina (suspensión infantil)</t>
  </si>
  <si>
    <t>cada 100 ml. de jarabe podrá contener loratadina de 0.1 gr, clorhidrato de fenilefrina de 0.4 gr, vehículo cbp 100 ml.</t>
  </si>
  <si>
    <t>caja con frasco con 60 ml y vaso dosificador</t>
  </si>
  <si>
    <t>P019</t>
  </si>
  <si>
    <t>crotamitón (crema)</t>
  </si>
  <si>
    <t>cada 100 g contiene crotamitón 10 g. excipiente cbp 100 g.</t>
  </si>
  <si>
    <t>caja con tubo crema de 30gr</t>
  </si>
  <si>
    <t>P020</t>
  </si>
  <si>
    <t>alquitrán/clioquinol/alantoina (frasco shampoo)</t>
  </si>
  <si>
    <t>cada 100 gr. contiene alantoína 0.2 gr, solución de alquitrán de hulla 5.0 gr, clioquinol (yodo clorohidroxiquinoleína) 3.0 gr, triclosàn 0.3 gr, excipiente cbp 100 gr.</t>
  </si>
  <si>
    <t>frasco con 150 gr</t>
  </si>
  <si>
    <t>P027</t>
  </si>
  <si>
    <t>ácido retinóico (crema dérmica)</t>
  </si>
  <si>
    <t>cada 100 g. contienen tretinoina (ácido retinóico) 0.05 g. excipiente cpb 100 g</t>
  </si>
  <si>
    <t>caja con tubo con 30 gr</t>
  </si>
  <si>
    <t>P030</t>
  </si>
  <si>
    <t>calcipotriol (ungüento)</t>
  </si>
  <si>
    <t>cada 100 g de ungüento contienen calcipotriol 5 mg, excipiente cbp 100 gr.</t>
  </si>
  <si>
    <t>caja con tubo con 30 grs</t>
  </si>
  <si>
    <t>P082</t>
  </si>
  <si>
    <t>cloramfenicol y clostridiopeptidasa (ungüento)</t>
  </si>
  <si>
    <t>cada 100 gr contiene clostridiopeptidasa a (colagenasa) 60 ui y cloramfenicol 1.0 gr.</t>
  </si>
  <si>
    <t>caja con tubo con 15 grs ungüento</t>
  </si>
  <si>
    <t>P088</t>
  </si>
  <si>
    <t>ketoconazol (crema)</t>
  </si>
  <si>
    <t>cada 100 g contienen ketoconazol 2 g. excipiente cbp 100 g.</t>
  </si>
  <si>
    <t>tubo con 30 gr</t>
  </si>
  <si>
    <t>P108</t>
  </si>
  <si>
    <t>hidrocortisona (crema al 1%)</t>
  </si>
  <si>
    <t>cada 100 g contienen hidrocortisona 1.0 g. excipiente cbp 100.0 g.</t>
  </si>
  <si>
    <t>caja con tubo con 60 grs</t>
  </si>
  <si>
    <t>P139</t>
  </si>
  <si>
    <t>epinastina (tabletas)</t>
  </si>
  <si>
    <t>cada tableta contiene:  epinastina 20 mg</t>
  </si>
  <si>
    <t>caja con 10 tabletas.</t>
  </si>
  <si>
    <t>P196</t>
  </si>
  <si>
    <t xml:space="preserve">valaciclovir (comprimido recubierto) </t>
  </si>
  <si>
    <t>cada comprimido recubierto contiene clorhidrato de valaciclovir equivalente a  500 mgs. . excipiente cbp 1 comprimido</t>
  </si>
  <si>
    <t>caja con envase con 42 comprimidos</t>
  </si>
  <si>
    <t>P204</t>
  </si>
  <si>
    <t>hialuronato de sodio (solución  inyectable)</t>
  </si>
  <si>
    <t>cada jeringa para aplicación intra-articular contienen hialuronato de sodio de 25 mg. vehículo cbp 2.5 ml.</t>
  </si>
  <si>
    <t>caja con un jeringa con 2.5 ml</t>
  </si>
  <si>
    <t>P206</t>
  </si>
  <si>
    <t xml:space="preserve">triticum vulgare - fenoxietano (gasas) </t>
  </si>
  <si>
    <t xml:space="preserve">triticum vulgare/2 fenoxietano 15/1 gr. 10 gasas </t>
  </si>
  <si>
    <t>caja con 10 gasas con 4 gr de crema cada uno en sobres unidosis</t>
  </si>
  <si>
    <t>P207</t>
  </si>
  <si>
    <t>clindamicina / peróxido de benzoilo (gel)</t>
  </si>
  <si>
    <t>cada ml contiene fosfato de clindamicina 1 % y peróxido de benzoilo al 5 %</t>
  </si>
  <si>
    <t>caja con frasco con 30 gr gel</t>
  </si>
  <si>
    <t>P223</t>
  </si>
  <si>
    <t>permetrina (solución tópica)</t>
  </si>
  <si>
    <t>cada 100 ml. contiene 5 g de permetrina. excipiente c.b.p 100 ml.</t>
  </si>
  <si>
    <t>frasco con 120 ml</t>
  </si>
  <si>
    <t>P224</t>
  </si>
  <si>
    <t>voriconazol (tabletas)</t>
  </si>
  <si>
    <t xml:space="preserve">cada tableta contiene: voriconazol 200 mg. excipiente cbp 1 tableta. </t>
  </si>
  <si>
    <t>P236</t>
  </si>
  <si>
    <t>hidroquinona (crema al 4%)</t>
  </si>
  <si>
    <t>cada tubo contiene: hidroquinona crema al 4%</t>
  </si>
  <si>
    <t>P305</t>
  </si>
  <si>
    <t>diltiazem (gel)</t>
  </si>
  <si>
    <t>cada 100 g contienen:  gel clorhidrato de diltiazem  2.0 g; vehículo, cbp 100.0 g</t>
  </si>
  <si>
    <t>P312</t>
  </si>
  <si>
    <t>calcipotriol/betametasona (ungüento)</t>
  </si>
  <si>
    <t>caja con tubo de aluminio con 30 gr</t>
  </si>
  <si>
    <t>P332</t>
  </si>
  <si>
    <t>secukinumab (pluma precargada)</t>
  </si>
  <si>
    <t>solución inyectable cada pluma precargada contiene: secukinumab 150 mg</t>
  </si>
  <si>
    <t xml:space="preserve">envase con dos plumas precargadas. </t>
  </si>
  <si>
    <t>P334</t>
  </si>
  <si>
    <t>dupilumab monoclonal (jeringas prellenadas)</t>
  </si>
  <si>
    <t>cada jeringa contiene 300 mg vehículo cbp 2 ml anticuerpo monoclonal igg4 humano de origen adn recombinante expresado en células de ovario de gamster chiho</t>
  </si>
  <si>
    <t>caja con 2 jeringas pre llenadas</t>
  </si>
  <si>
    <t>Q023</t>
  </si>
  <si>
    <t>sulfato de atropina (solución oftálmica 1 %)</t>
  </si>
  <si>
    <t>cada 100 ml contiene  sulfato de atropina 1.0 gr vehículo cbp 100 ml.</t>
  </si>
  <si>
    <t>frasco gotero con 15 ml</t>
  </si>
  <si>
    <t>Q042</t>
  </si>
  <si>
    <t>brimonidina (solución oftálmica) 0.2 %</t>
  </si>
  <si>
    <t>cada ml contiene brimonidina tartrato 2 mg vehículo cbp 1 ml.</t>
  </si>
  <si>
    <t>caja con frasco gotero con 5 ml</t>
  </si>
  <si>
    <t>Q064</t>
  </si>
  <si>
    <t>polimixina b - neomicina - dexametasona (solución oftálmica)</t>
  </si>
  <si>
    <t>cada ml. contiene: sulfato de polimixina b equivalente a 6,000 u.i. de polimixina b, sulfato neomicina equivalente a 3.5 mg de neomicina base, dexametasona 1.0 mg vehículo cbp 1.0 ml.</t>
  </si>
  <si>
    <t>caja con frasco con gotero integral con 5 ml</t>
  </si>
  <si>
    <t>Q100</t>
  </si>
  <si>
    <t xml:space="preserve">latanoprost (gotas sin conservadores)  </t>
  </si>
  <si>
    <t>cada mililitro contiene latanoprost 50 mcg</t>
  </si>
  <si>
    <t>Q101</t>
  </si>
  <si>
    <t>ácido poliacrílico (gel oftálmico )</t>
  </si>
  <si>
    <t>cada gramo  contiene ácido poliacrílico 2 mg excipiente cbp 1 g</t>
  </si>
  <si>
    <t>caja con tubo con 10 gr</t>
  </si>
  <si>
    <t>Q106</t>
  </si>
  <si>
    <t>bimatoprost 0.01% (solución oftálmica)</t>
  </si>
  <si>
    <t>cada ml de solución oftálmica contiene: bimatoprost 0.01 %, vehículo, c.b.p. 1.0 ml.</t>
  </si>
  <si>
    <t>caja con un frasco con 3 ml</t>
  </si>
  <si>
    <t>Q108</t>
  </si>
  <si>
    <t>ketotifeno (solución oftálmica)</t>
  </si>
  <si>
    <t>cada mililitro de solución contiene fumarato de ketotifeno 0.25 mg vehículo cbp 1 ml</t>
  </si>
  <si>
    <t>caja con frasco gotero integral con 5 ml</t>
  </si>
  <si>
    <t>Q116</t>
  </si>
  <si>
    <t>acetazolamida (tabletas)</t>
  </si>
  <si>
    <t>cada tableta contiene: 250 mg. de acetazolamida. excipiente cbp 1 tableta</t>
  </si>
  <si>
    <t>caja con frasco con 30 tabletas</t>
  </si>
  <si>
    <t>Q151</t>
  </si>
  <si>
    <t>timolol/brimonidina/dorzolamida (solución oftálmica)</t>
  </si>
  <si>
    <t xml:space="preserve">cada ml contiene: tartrato de brimonidina 2 mg, maleato de timolol equivalente a 5 mg de timolol, clorhidrato de dorzolamida equivalente a 20 mg de dorzolamida. vehículo cbp 1 ml.
</t>
  </si>
  <si>
    <t>Q161</t>
  </si>
  <si>
    <t>brimonidina / timolol (solución oftálmica)</t>
  </si>
  <si>
    <t>cada ml contiene 2 mg de tartrato de brimonida,  maleato de timolol 6.8 mg. equivalentes 5mg vehículo c.b.p. 1 ml</t>
  </si>
  <si>
    <t>caja con frasco gotero con 5 ml de solución</t>
  </si>
  <si>
    <t>Q165</t>
  </si>
  <si>
    <t>hialuronato de sodio / condroitin sulfato (gotas)</t>
  </si>
  <si>
    <t xml:space="preserve">cada ml contiene: condroitín sulfato de sodio 1,8 mg, hialuronato de sodio 1,0 mg. vehículo c.b.p. 1,0 ml.
</t>
  </si>
  <si>
    <t>caja con frasco gotero con 15 ml</t>
  </si>
  <si>
    <t>Q182</t>
  </si>
  <si>
    <t>hialuronato de sodio (solución oftálmica)</t>
  </si>
  <si>
    <t xml:space="preserve">cada pieza contiene solución oftálmica 4 mg/ml </t>
  </si>
  <si>
    <t>caja con 4 sobres, cada uno contiene 5 ampolletas con 0.5 ml.</t>
  </si>
  <si>
    <t>Q183</t>
  </si>
  <si>
    <t>dexametasona (implante)</t>
  </si>
  <si>
    <t>implante constituido por una matriz de polímero solido con 0.7 mg de dexametasona</t>
  </si>
  <si>
    <t>implante para aplicación intravitrea. envase con un aplicador de plástico estéril con aguja de un solo uso y un implante constituido por una matriz de polímero sólido.</t>
  </si>
  <si>
    <t>Q196</t>
  </si>
  <si>
    <t>polimixina b - neomicina - dexametasona (ungüento oftálmico)</t>
  </si>
  <si>
    <t>cada g contiene: sulfato de polimixina b equivalente a 6,000 u.i. de polimixina b, sulfato neomicina equivalente a 3.5 mg de neomicina base, 21- fosfato de dexametasona sódica equivalente a 1 mg de 21-fosfato de dexametasona. excipiente cbp 1 g</t>
  </si>
  <si>
    <t>caja con tubo con 3.5 gr</t>
  </si>
  <si>
    <t>Q197</t>
  </si>
  <si>
    <t>carboximetilcelulosa, glicerina, hialuronato. (solución oftálmica)</t>
  </si>
  <si>
    <t xml:space="preserve">cada mililitro contiene: carboximetilcelulosa sódica (tipo 7lfph) 5mg/ml. glicerina
9mg/ml. purite. hialuronato de sodio 1 mg/ml. solución
oftálmica. 
</t>
  </si>
  <si>
    <t>frasco gotero 10ml.</t>
  </si>
  <si>
    <t>Q198</t>
  </si>
  <si>
    <t>faricimab (frasco ámpula)</t>
  </si>
  <si>
    <t>cada frasco ámpula contiene 6 mg/0.05 ml. co-empacado con una aguja de transferencia con filtro</t>
  </si>
  <si>
    <t>caja con 1 frasco ámpula y aguja de transferencia con filtro</t>
  </si>
  <si>
    <t>R002</t>
  </si>
  <si>
    <t>moxifloxacino (tableta)</t>
  </si>
  <si>
    <t>cada tableta contiene: clorhidrato de moxifloxacino equivalente a 400 mg de moxifloxacino excipiente cbp 1 tableta</t>
  </si>
  <si>
    <t>R038</t>
  </si>
  <si>
    <t>fluocinolona - polimixina b - neomicina - lidocaína (solución  ótica)</t>
  </si>
  <si>
    <t>cada ml. contiene: acetónido de fluocinolona 0.25 mg, sulfato de polimixina b equivalente a 10,000 u.i. de polimixina b, sulfato de neomicina, equivalente a 3.5 mg de neomicina, clorhidrato de lidocaína 20.00 mg vehículo cbp 1.00 ml.</t>
  </si>
  <si>
    <t>R043</t>
  </si>
  <si>
    <t>hidrocortisona - cloramfenicol - benzocaína (solución ótica)</t>
  </si>
  <si>
    <t>cada ml. contiene: hidrocortisona 10 mg cloramfenicol 25 mg, benzocaína 20 mg vehículo cbp 1 ml.</t>
  </si>
  <si>
    <t>frasco gotero con 10 ml</t>
  </si>
  <si>
    <t>S005</t>
  </si>
  <si>
    <t>ácido folínico (solución inyectable)</t>
  </si>
  <si>
    <t>cada frasco ámpula contiene: folinato cálcico equivalente a 50 mg de ácido folínico. excipiente cbp 1 frasco ámpula.</t>
  </si>
  <si>
    <t>caja con un frasco ámpula con 4 ml</t>
  </si>
  <si>
    <t>S035</t>
  </si>
  <si>
    <t>metotrexato (tabletas)</t>
  </si>
  <si>
    <t>cada tableta contiene: metotrexato 2.5 mg, excipiente cbp 1 tableta</t>
  </si>
  <si>
    <t>S047</t>
  </si>
  <si>
    <t>r-l-asparaginasa (solución inyectable)</t>
  </si>
  <si>
    <t>el frasco ámpula con polvo liofilizado contiene: r-l-asparaginasa* 10,000 ui, excipiente cbp * de origen adn recombinante expresado en escherichia coli tg1</t>
  </si>
  <si>
    <t>caja de cartón con 1 frasco ámpula con 10,000 ui (400 mg) de polvo liofilizado.</t>
  </si>
  <si>
    <t>S048</t>
  </si>
  <si>
    <t>dacarbazina (solución inyectable)</t>
  </si>
  <si>
    <t>cada frasco ámpula contiene dacarbazina 200 mg.</t>
  </si>
  <si>
    <t>envase con un frasco ámpula.</t>
  </si>
  <si>
    <t>S065</t>
  </si>
  <si>
    <t>ifosfamida (solución inyectable)</t>
  </si>
  <si>
    <t>caja frasco ámpula con liofilizado contiene 1 gr</t>
  </si>
  <si>
    <t>caja con 1 frasco ámpula</t>
  </si>
  <si>
    <t>S069</t>
  </si>
  <si>
    <t>blinatumomab (solución inyectable)</t>
  </si>
  <si>
    <t>cada frasco ámpula con polvo liofilizado contiene blinatumomab 35 mcg</t>
  </si>
  <si>
    <t>envase con un frasco ámpula con polvo liofilizado y un frasco ámpula con solución estabilizadora</t>
  </si>
  <si>
    <t>S073</t>
  </si>
  <si>
    <t>baclofeno (tabletas)</t>
  </si>
  <si>
    <t>cada tableta contiene: 10 mg de baclofeno</t>
  </si>
  <si>
    <t>S076</t>
  </si>
  <si>
    <t>vincristina (ámpula)</t>
  </si>
  <si>
    <t xml:space="preserve">cada frasco ámpula contiene  1 mg de vincristina en 10 ml </t>
  </si>
  <si>
    <t>caja con un frasco ámpula</t>
  </si>
  <si>
    <t>S117</t>
  </si>
  <si>
    <t>gemcitabina (solución inyectable)</t>
  </si>
  <si>
    <t>cada frasco ámpula con liofilizado contiene: gemcitabina 1 g.</t>
  </si>
  <si>
    <t>caja con frasco ámpula con liofilizado</t>
  </si>
  <si>
    <t>S125</t>
  </si>
  <si>
    <t xml:space="preserve">letrozol (grageas) </t>
  </si>
  <si>
    <t>cada gragea o tableta contiene: 2.5 mg de letrozol. excipiente cbp 1 gragea o tableta</t>
  </si>
  <si>
    <t>caja con 30 grageas o tabletas</t>
  </si>
  <si>
    <t>S136</t>
  </si>
  <si>
    <t>etamsilato (capsulas)</t>
  </si>
  <si>
    <t>cada cápsula contiene Etamsilato 500 mg</t>
  </si>
  <si>
    <t>S156</t>
  </si>
  <si>
    <t>oxaliplatino (ampolletas)</t>
  </si>
  <si>
    <t>el frasco ámpula con liofilizado contiene oxaliplatino 100 mg excipiente cbp 1 frasco ámpula</t>
  </si>
  <si>
    <t>caja con un frasco ámpula con 20 ml</t>
  </si>
  <si>
    <t>S172</t>
  </si>
  <si>
    <t>docetaxel (solución inyectable)</t>
  </si>
  <si>
    <t>cada frasco ámpula contiene docetaxel anhidro 20 mg vehículo cs</t>
  </si>
  <si>
    <t>caja con un frasco ámpula con 20 mg y un frasco ámpula con diluyente con 1.5 ml</t>
  </si>
  <si>
    <t>S214</t>
  </si>
  <si>
    <t>doxorrubicina liposomada pegilada (solución inyectable)</t>
  </si>
  <si>
    <t>contiene clorhidrato de doxorrubicina liposomal pegilada equivalente a 20.0 mg de clorhidrato de doxorrubicina. excipiente cbp 1 frasco ámpula</t>
  </si>
  <si>
    <t>frasco ámpula de 10 ml</t>
  </si>
  <si>
    <t>S217</t>
  </si>
  <si>
    <t>cetuximab (frasco ámpula)</t>
  </si>
  <si>
    <t>cada frasco ámpula contiene: cetuximab de 100 mg. vehículo cbp 20 ml.</t>
  </si>
  <si>
    <t>frasco ámpula con 20 ml</t>
  </si>
  <si>
    <t>S223</t>
  </si>
  <si>
    <t>asciminib (comprimidos)</t>
  </si>
  <si>
    <t xml:space="preserve">cada comprimido contiene: 40 mg de asciminib. excipiente cbp 1 comprimido. </t>
  </si>
  <si>
    <t>S232</t>
  </si>
  <si>
    <t>darolutamida (comprimidos)</t>
  </si>
  <si>
    <t>cada comprimido contiene: 300 mg darolutamida</t>
  </si>
  <si>
    <t>caja con frasco con 120 tabletas</t>
  </si>
  <si>
    <t>S245</t>
  </si>
  <si>
    <t>azacitidina (solución inyectable)</t>
  </si>
  <si>
    <t>cada frasco ámpula contiene  azacitidina 100 mg y manitol 100 mg</t>
  </si>
  <si>
    <t>S254</t>
  </si>
  <si>
    <t>ácido zoledrónico (solución inyectable)</t>
  </si>
  <si>
    <t>cada 100 ml. contiene: ácido zoledrónico anhidro 5 mg. equivalente a 5.330 mg. de ácido zoledrónico monohidratado. vehículo cbp 100 ml.</t>
  </si>
  <si>
    <t>caja con un frasco ámpula con polvo y una ampolleta con 5 ml de diluyente</t>
  </si>
  <si>
    <t>S260</t>
  </si>
  <si>
    <t>fulvestran ( solución inyectable)</t>
  </si>
  <si>
    <t>cada jeringa prellenada contiene: fulvestran de 250 mg en 5 ml. solución</t>
  </si>
  <si>
    <t>S300</t>
  </si>
  <si>
    <t>paclitaxel (solución inyectable)</t>
  </si>
  <si>
    <t xml:space="preserve">cada frasco ámpula contiene: paclitaxel 300mg. </t>
  </si>
  <si>
    <t xml:space="preserve">caja con frasco ámpula de 50ml </t>
  </si>
  <si>
    <t>S304</t>
  </si>
  <si>
    <t>enzalulutamida (cápsulas)</t>
  </si>
  <si>
    <t>cada cápsula contiene 40 mg. de enzalulutamida</t>
  </si>
  <si>
    <t>caja con 120 cápsulas</t>
  </si>
  <si>
    <t>S305</t>
  </si>
  <si>
    <t>afatinib (tabletas)</t>
  </si>
  <si>
    <t>cada tableta contiene afatinib  40 mg</t>
  </si>
  <si>
    <t>S324</t>
  </si>
  <si>
    <t>nivolumab (vial)</t>
  </si>
  <si>
    <t>cada vial contiene nivolumab 100 mg en 10 ml</t>
  </si>
  <si>
    <t>caja con un vial</t>
  </si>
  <si>
    <t>S330</t>
  </si>
  <si>
    <t>carfilzomib (vial)</t>
  </si>
  <si>
    <t xml:space="preserve">cada vial contiene carfilzomib 60 mg </t>
  </si>
  <si>
    <t>envase con frasco ámpula con polvo liofilizado</t>
  </si>
  <si>
    <t>S332</t>
  </si>
  <si>
    <t>ribociclib (comprimido)</t>
  </si>
  <si>
    <t>cada comprimido contiene 200 mg de ribociclib</t>
  </si>
  <si>
    <t>caja con 63 comprimidos</t>
  </si>
  <si>
    <t>S333</t>
  </si>
  <si>
    <t xml:space="preserve">daratumumab (ampolleta) </t>
  </si>
  <si>
    <t xml:space="preserve">cada ampolleta contiene 400 mg. cbp 20 ml </t>
  </si>
  <si>
    <t>caja con 1 ámpula</t>
  </si>
  <si>
    <t>S334</t>
  </si>
  <si>
    <t>pembrolizumab (solución inyectable)</t>
  </si>
  <si>
    <t xml:space="preserve">caja con frasco ámpula </t>
  </si>
  <si>
    <t>S335</t>
  </si>
  <si>
    <t xml:space="preserve">lenvatinib (cápsula) </t>
  </si>
  <si>
    <t>cada cápsula contiene lenvatinib 10 mg</t>
  </si>
  <si>
    <t>S339</t>
  </si>
  <si>
    <t>atezolizumab (ampolleta)</t>
  </si>
  <si>
    <t>cada ampolleta contiene 1200 mg.  cbp 20 ml</t>
  </si>
  <si>
    <t>envase con un frasco ámpula con 20 ml</t>
  </si>
  <si>
    <t>S342</t>
  </si>
  <si>
    <t xml:space="preserve">ocrelizumab (ampolleta) </t>
  </si>
  <si>
    <t>cada ampolleta contiene 300 mg. i frasco</t>
  </si>
  <si>
    <t>envase con frasco ámpula con 10 ml</t>
  </si>
  <si>
    <t>S348</t>
  </si>
  <si>
    <t>apalutamida (tabletas)</t>
  </si>
  <si>
    <t xml:space="preserve">cada tableta contiene 60mg de apalutamida. </t>
  </si>
  <si>
    <t>envase con 120 tabletas</t>
  </si>
  <si>
    <t>S354</t>
  </si>
  <si>
    <t>venetoclax (tableta)</t>
  </si>
  <si>
    <t xml:space="preserve">cada tableta  contiene 100 mg de venetoclax. vehículo cbp 1 tableta. </t>
  </si>
  <si>
    <t>caja con 120 tabletas</t>
  </si>
  <si>
    <t>S357</t>
  </si>
  <si>
    <t>cladribina (comprimidos)</t>
  </si>
  <si>
    <t xml:space="preserve">cada comprimido contiene: cladribina 10 mg. excipiente cbp 1 comprimido. </t>
  </si>
  <si>
    <t>caja de cartón con 1 comprimido.</t>
  </si>
  <si>
    <t>S360</t>
  </si>
  <si>
    <t xml:space="preserve">durvalumab (ámpula) </t>
  </si>
  <si>
    <t>cada frasco ámpula contiene durvalumab 500 mg/10 ml</t>
  </si>
  <si>
    <t>caja de cartón con un frasco ámpula con 500 mg/10 ml</t>
  </si>
  <si>
    <t>S361</t>
  </si>
  <si>
    <t>isatuximab (solución inyectable)</t>
  </si>
  <si>
    <t xml:space="preserve">cada frasco ámpula contiene 500mg de isatuximab en 25ml </t>
  </si>
  <si>
    <t xml:space="preserve">caja con 1 frasco ámpula de 25ml </t>
  </si>
  <si>
    <t>S367</t>
  </si>
  <si>
    <t>zanubrutinib (cápsulas)</t>
  </si>
  <si>
    <t>cada cápsula contiene 80mg de zanubrutinib</t>
  </si>
  <si>
    <t>envase con 120 cápsulas</t>
  </si>
  <si>
    <t>S368</t>
  </si>
  <si>
    <t xml:space="preserve">benralizumab (jeringa prellenada) </t>
  </si>
  <si>
    <t>cada jeringa prellenada contiene benralizumab 30mg/ml.</t>
  </si>
  <si>
    <t>caja de cartón con una jeringa prellenada de dosis única</t>
  </si>
  <si>
    <t>S370</t>
  </si>
  <si>
    <t>ixekizumab (jeringa prellenada)</t>
  </si>
  <si>
    <t xml:space="preserve">cada pluma precargada contiene: 80 mg de ixekizumab en 1 ml. </t>
  </si>
  <si>
    <t xml:space="preserve">caja con 1 jeringa precargada. </t>
  </si>
  <si>
    <t>S371</t>
  </si>
  <si>
    <t>romosozumab (jeringa precargada)</t>
  </si>
  <si>
    <t>cada jeringa precargada contiene: romosozumab 105 mg.</t>
  </si>
  <si>
    <t>caja de cartón con 2 jeringas prellenadas con 105 mg/1.17 ml en una charola de plástico e instructivo anexo.</t>
  </si>
  <si>
    <t>S372</t>
  </si>
  <si>
    <t>ofatumumab (jeringa prellenada)</t>
  </si>
  <si>
    <t>caja de cartón con una jeringa prellenada con 20 mg/0.4ml</t>
  </si>
  <si>
    <t>caja con 1 jeringa prellenada</t>
  </si>
  <si>
    <t>S373</t>
  </si>
  <si>
    <t>pertuzumab/trastuzumab subcutáneo (vial)</t>
  </si>
  <si>
    <t>cada vial de 10 ml de solución contiene: pertuzumab 600 mg / trastuzumab 600 mg</t>
  </si>
  <si>
    <t>T034</t>
  </si>
  <si>
    <t>lidocaína (parches)</t>
  </si>
  <si>
    <t xml:space="preserve"> cada parche adhesivo contiene: lidocaína 700 mg  </t>
  </si>
  <si>
    <t>caja con 3 sobres con 5 parches cada una.</t>
  </si>
  <si>
    <t>U001</t>
  </si>
  <si>
    <t>noretisterona y estradiol. (solución inyectable)</t>
  </si>
  <si>
    <t>noretisterona y estradiol. solución inyectable cada ampolleta o jeringa contiene: enantato de noretisterona 50 mg valerato de estradiol 5 mg envase con una ampolleta o jeringa con un ml.</t>
  </si>
  <si>
    <t>envase con una ampolleta o jeringa con un ml.</t>
  </si>
  <si>
    <t>U004</t>
  </si>
  <si>
    <t>drospirenona, etinilestradiol (grageas)</t>
  </si>
  <si>
    <t>cada gragea contiene: drospirenona 3,0 mg, etinilestradiol 0,03 mg, cbp 1 gragea.</t>
  </si>
  <si>
    <t>caja con 21 grageas activas y 7 grageas inactivas</t>
  </si>
  <si>
    <t>U025</t>
  </si>
  <si>
    <t>gestodeno - etinilestradiol (tabletas)</t>
  </si>
  <si>
    <t>cada gragea contiene: gestodeno 0.075 mg y etinilestradiol 0.020 mg, excipiente cbp 1 tabletas</t>
  </si>
  <si>
    <t>U035</t>
  </si>
  <si>
    <t>norelgestromina-etinilestradiol (parches)</t>
  </si>
  <si>
    <t>norelgestromina-etinilestradiol. parche. cada parche contiene: norelgestromina 6.00 mg etinilestradiol 0.60 mg envase con 3 parches..</t>
  </si>
  <si>
    <t>envase con 3 parches..</t>
  </si>
  <si>
    <t>U037</t>
  </si>
  <si>
    <t>dienogest  (tabletas)</t>
  </si>
  <si>
    <t>cada tableta contiene: dienogest 2mg, excipiente cbp  1 tableta</t>
  </si>
  <si>
    <t>envase con 28 tabletas</t>
  </si>
  <si>
    <t>U042</t>
  </si>
  <si>
    <t>levonorgestrel (dispositivo de sistema de liberación intrauterino)</t>
  </si>
  <si>
    <t>el dispositivo intrauterino con polvo contiene: levonorgestrel 19.5 mg</t>
  </si>
  <si>
    <t>envase con un dispositivo intrauterino.</t>
  </si>
  <si>
    <t>V008</t>
  </si>
  <si>
    <t>clorhexidina digluconato (solución líquida)</t>
  </si>
  <si>
    <t>digluconato de clorhexidina 0.12 % , despantenol 1.50 gr, alandina 0.05g, sacarina sódica 0.25 g</t>
  </si>
  <si>
    <t>caja con frasco con 250 ml</t>
  </si>
  <si>
    <t>V009</t>
  </si>
  <si>
    <t>clorhexidina digluconato (solución gel 20%)</t>
  </si>
  <si>
    <t>clorhexidina digluconato 20%. gel</t>
  </si>
  <si>
    <t>caja con tubo con 50 ml</t>
  </si>
  <si>
    <t>W010</t>
  </si>
  <si>
    <t>sulfadiazina de plata  (crema)</t>
  </si>
  <si>
    <t xml:space="preserve">contiene cada 100 gr de crema 1 % ,1  gr de sulfadiazina  de plata </t>
  </si>
  <si>
    <t>caja con 1 tubo de 30 gr</t>
  </si>
  <si>
    <t>trimetazidina (comprimidos de liberación prolongada)</t>
  </si>
  <si>
    <t>cada comprimido contiene:
diclorhidrato de trimetazidina 35.00 mg
excipiente cbp 1 comprimido</t>
  </si>
  <si>
    <t>caja con 30 comprimidos con 35 mg</t>
  </si>
  <si>
    <t>minociclina (tabletas o grageas)</t>
  </si>
  <si>
    <t>cada tableta contiene:
clorhidrato de minociclina equivalente a 100 mg de minociclina. excipiente, c.b.p. 1 tableta.</t>
  </si>
  <si>
    <t>vortioxetina (tableta recubierta)</t>
  </si>
  <si>
    <t>caja con 28 tabletas recubiertas.</t>
  </si>
  <si>
    <t>metoprolol succinato (grageas o tabletas)</t>
  </si>
  <si>
    <t>cada gragea de liberación prolongada contiene succinato de metoprolol 95 mg excipiente cbp 1 gragea o tableta.</t>
  </si>
  <si>
    <t>con 30 tabletas o grageas</t>
  </si>
  <si>
    <t xml:space="preserve">caja con 1 frasco ámpula de 100 ml </t>
  </si>
  <si>
    <t>timolol maleato de (solución oftálmica)</t>
  </si>
  <si>
    <t>cada ml. contiene: maleato de timolol equivalente a 5 mg de timolol. vehículo cbp 1 ml.</t>
  </si>
  <si>
    <t>risperidona (tabletas)</t>
  </si>
  <si>
    <t>cada tableta contiene: risperidona 2 mg, excipiente, c.b.p. 1 tableta.</t>
  </si>
  <si>
    <t>caja con 40 tabletas de 2 mg.</t>
  </si>
  <si>
    <t>trimebutina (tabletas o comprimidos)</t>
  </si>
  <si>
    <t>cada tableta o comprimido contiene: trimebutina 200 mg, excipiente, c.b.p. 1 tableta.</t>
  </si>
  <si>
    <t>caja con 40 tabletas o comprimidos</t>
  </si>
  <si>
    <t>olmesartán medoxomilo / amlodipino / hidroclorotiazida (tabletas)</t>
  </si>
  <si>
    <t>cada tableta contiene olmesartán medoxomilo 40.0000 mg / besilato de amlodipino 5 mg / hidroclorotiazida 12.5 mg</t>
  </si>
  <si>
    <t>progesterona (perlas o cápsulas )</t>
  </si>
  <si>
    <t>cada perla o cápsula contiene progesterona (micronizada) 200 mg vehículo cbp 1 perla.</t>
  </si>
  <si>
    <t>caja con 14 perlas o cápsulas</t>
  </si>
  <si>
    <t xml:space="preserve">Protector solar SPRAY FPS 50+ </t>
  </si>
  <si>
    <t>cada envase contiene: una base con glicerina, xilitol, y extracto de laminaria ochroleuca, metoxicrileno de etilhexilo, manitol.</t>
  </si>
  <si>
    <t>Envase spray  con 300 ml</t>
  </si>
  <si>
    <t>E314</t>
  </si>
  <si>
    <t>B067</t>
  </si>
  <si>
    <t>L470</t>
  </si>
  <si>
    <t>E315</t>
  </si>
  <si>
    <t>L468</t>
  </si>
  <si>
    <t>Q112</t>
  </si>
  <si>
    <t>L469</t>
  </si>
  <si>
    <t>D166</t>
  </si>
  <si>
    <t>E316</t>
  </si>
  <si>
    <t>M102</t>
  </si>
  <si>
    <t>P329</t>
  </si>
  <si>
    <t>NOMBRE Y FIRMA DEL REPRESENTANTE LEGAL</t>
  </si>
  <si>
    <t xml:space="preserve">Numero de Partidas ofertadas : </t>
  </si>
  <si>
    <t>Monto Mínimo</t>
  </si>
  <si>
    <t xml:space="preserve">Monto Máximo </t>
  </si>
  <si>
    <t>Precio Unitario sin IVA</t>
  </si>
  <si>
    <t xml:space="preserve">Total : </t>
  </si>
  <si>
    <t>Aplica IVA (Si / No)</t>
  </si>
  <si>
    <t>Se Acepta Genérico</t>
  </si>
  <si>
    <t>Cant. Máxima</t>
  </si>
  <si>
    <t xml:space="preserve">Sub Total : </t>
  </si>
  <si>
    <t xml:space="preserve">IVA : </t>
  </si>
  <si>
    <t xml:space="preserve">El frasco ámpula contiene: Pembrolizumab 100 mg Vehículo cs 4 mL </t>
  </si>
  <si>
    <t>cada 100 g  de ungüento contienen: calcipotriol 5 mg betametasona dipropionato equivalente a 50 mg de betametasona excipientes, c.b.p. 100 g</t>
  </si>
  <si>
    <t xml:space="preserve">cada cápsula contiene: extracto seco de rizoma de cimicifuga racemosa 6.5 mg,   (correspondientes a 42.25 mg    de rizoma de cimicifuga racemosa), excipiente, cbp 1 cápsula
</t>
  </si>
  <si>
    <t xml:space="preserve"> cada tableta contiene: bromhidrato de vortioxetina equivalente a 10 mg de vortioxetina. excipiente cbp 1 tableta</t>
  </si>
  <si>
    <t>PCE-LPP-018-2025</t>
  </si>
  <si>
    <t>ANEXO ECONOMICO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</si>
</sst>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80A]d&quot; de &quot;mmmm&quot; de &quot;yyyy;@"/>
  </numFmts>
  <fonts count="11" x14ac:knownFonts="1">
    <font>
      <sz val="11"/>
      <color theme="1"/>
      <name val="Calibri"/>
      <family val="2"/>
      <scheme val="minor"/>
    </font>
    <font>
      <b/>
      <sz val="11"/>
      <color theme="1"/>
      <name val="Calibri"/>
      <family val="2"/>
      <scheme val="minor"/>
    </font>
    <font>
      <b/>
      <sz val="13"/>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5"/>
      <color theme="1"/>
      <name val="Calibri"/>
      <family val="2"/>
      <scheme val="minor"/>
    </font>
  </fonts>
  <fills count="5">
    <fill>
      <patternFill patternType="none"/>
    </fill>
    <fill>
      <patternFill patternType="gray125"/>
    </fill>
    <fill>
      <patternFill patternType="solid">
        <fgColor rgb="FF3F3F3F"/>
        <bgColor rgb="FF3F3F3F"/>
      </patternFill>
    </fill>
    <fill>
      <patternFill patternType="solid">
        <fgColor theme="1" tint="0.249977111117893"/>
        <bgColor rgb="FF2F5496"/>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43">
    <xf numFmtId="0" fontId="0" fillId="0" borderId="0" xfId="0"/>
    <xf numFmtId="0" fontId="1" fillId="0" borderId="0" xfId="0" applyFont="1" applyAlignment="1">
      <alignment vertical="center"/>
    </xf>
    <xf numFmtId="0" fontId="1" fillId="0" borderId="0" xfId="0" applyFont="1" applyAlignment="1">
      <alignment horizontal="center"/>
    </xf>
    <xf numFmtId="1" fontId="1" fillId="0" borderId="0" xfId="0" applyNumberFormat="1" applyFont="1" applyAlignment="1">
      <alignment vertical="center"/>
    </xf>
    <xf numFmtId="1" fontId="1" fillId="0" borderId="0" xfId="0" applyNumberFormat="1" applyFont="1" applyAlignment="1">
      <alignment horizontal="center"/>
    </xf>
    <xf numFmtId="1" fontId="0" fillId="0" borderId="0" xfId="0" applyNumberFormat="1"/>
    <xf numFmtId="0" fontId="1" fillId="0" borderId="0" xfId="0" applyFont="1" applyAlignment="1">
      <alignment horizontal="center" vertical="center"/>
    </xf>
    <xf numFmtId="0" fontId="1" fillId="0" borderId="4" xfId="0" applyFont="1" applyBorder="1" applyAlignment="1">
      <alignment horizontal="left" vertical="center"/>
    </xf>
    <xf numFmtId="0" fontId="4" fillId="0" borderId="0" xfId="0" applyFont="1"/>
    <xf numFmtId="44" fontId="0" fillId="0" borderId="0" xfId="1" applyFont="1"/>
    <xf numFmtId="0" fontId="5" fillId="0" borderId="0" xfId="0" applyFont="1" applyAlignment="1">
      <alignment vertical="center"/>
    </xf>
    <xf numFmtId="0" fontId="6" fillId="4" borderId="1" xfId="0" applyFont="1" applyFill="1" applyBorder="1" applyAlignment="1">
      <alignment horizontal="right" vertical="center"/>
    </xf>
    <xf numFmtId="0" fontId="6" fillId="4" borderId="1" xfId="0" applyFont="1" applyFill="1" applyBorder="1" applyAlignment="1">
      <alignment horizontal="center" vertical="center"/>
    </xf>
    <xf numFmtId="44" fontId="6" fillId="4" borderId="1" xfId="1" applyFont="1" applyFill="1" applyBorder="1" applyAlignment="1">
      <alignment horizontal="center" vertical="center"/>
    </xf>
    <xf numFmtId="44" fontId="4" fillId="0" borderId="0" xfId="1" applyFont="1"/>
    <xf numFmtId="0" fontId="7"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4" fontId="7" fillId="2" borderId="1" xfId="1" applyFont="1" applyFill="1" applyBorder="1" applyAlignment="1">
      <alignment horizontal="center" vertical="center" wrapText="1"/>
    </xf>
    <xf numFmtId="0" fontId="9" fillId="0" borderId="0" xfId="0" applyFont="1"/>
    <xf numFmtId="1" fontId="4" fillId="0" borderId="0" xfId="0" applyNumberFormat="1" applyFont="1"/>
    <xf numFmtId="0" fontId="6"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0" xfId="0" applyFont="1" applyAlignment="1">
      <alignment wrapText="1"/>
    </xf>
    <xf numFmtId="1" fontId="6" fillId="4"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1" fontId="6" fillId="4" borderId="2" xfId="0" applyNumberFormat="1" applyFont="1" applyFill="1" applyBorder="1" applyAlignment="1">
      <alignment horizontal="center" vertical="center" wrapText="1"/>
    </xf>
    <xf numFmtId="0" fontId="6" fillId="0" borderId="0" xfId="0" applyFont="1" applyAlignment="1">
      <alignment horizontal="right" vertical="center"/>
    </xf>
    <xf numFmtId="44" fontId="6" fillId="0" borderId="1" xfId="1" applyFont="1" applyFill="1" applyBorder="1" applyAlignment="1">
      <alignment horizontal="center" vertical="center"/>
    </xf>
    <xf numFmtId="44" fontId="4" fillId="0" borderId="1" xfId="1" applyFont="1" applyBorder="1" applyAlignment="1">
      <alignment horizontal="center" vertical="center" wrapText="1"/>
    </xf>
    <xf numFmtId="44" fontId="6" fillId="4" borderId="1" xfId="1" applyFont="1" applyFill="1" applyBorder="1" applyAlignment="1">
      <alignment horizontal="center" vertical="center" wrapText="1"/>
    </xf>
    <xf numFmtId="0" fontId="6" fillId="0" borderId="0" xfId="0" applyFont="1" applyAlignment="1">
      <alignment horizontal="right" vertical="center"/>
    </xf>
    <xf numFmtId="0" fontId="1" fillId="0" borderId="3" xfId="0" applyFont="1" applyBorder="1" applyAlignment="1">
      <alignment horizontal="left" vertical="center"/>
    </xf>
    <xf numFmtId="0" fontId="0" fillId="0" borderId="3" xfId="0"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xf>
    <xf numFmtId="164" fontId="1" fillId="0" borderId="3" xfId="0" applyNumberFormat="1" applyFont="1" applyBorder="1" applyAlignment="1">
      <alignment horizontal="center" vertical="center"/>
    </xf>
  </cellXfs>
  <cellStyles count="2">
    <cellStyle name="Moneda" xfId="1" builtinId="4"/>
    <cellStyle name="Normal" xfId="0" builtinId="0"/>
  </cellStyles>
  <dxfs count="2">
    <dxf>
      <border>
        <right style="thin">
          <color auto="1"/>
        </right>
        <vertical/>
        <horizontal/>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628650</xdr:colOff>
      <xdr:row>0</xdr:row>
      <xdr:rowOff>9525</xdr:rowOff>
    </xdr:from>
    <xdr:to>
      <xdr:col>15</xdr:col>
      <xdr:colOff>342900</xdr:colOff>
      <xdr:row>7</xdr:row>
      <xdr:rowOff>66675</xdr:rowOff>
    </xdr:to>
    <xdr:pic>
      <xdr:nvPicPr>
        <xdr:cNvPr id="9" name="Imagen 8" descr="Inicio - Frente Norte">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54050" y="9525"/>
          <a:ext cx="2266950"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257174</xdr:colOff>
      <xdr:row>0</xdr:row>
      <xdr:rowOff>171450</xdr:rowOff>
    </xdr:from>
    <xdr:to>
      <xdr:col>3</xdr:col>
      <xdr:colOff>2032514</xdr:colOff>
      <xdr:row>4</xdr:row>
      <xdr:rowOff>9525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57174" y="171450"/>
          <a:ext cx="3918465" cy="7429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70"/>
  <sheetViews>
    <sheetView tabSelected="1" workbookViewId="0">
      <selection activeCell="H12" sqref="H12"/>
    </sheetView>
  </sheetViews>
  <sheetFormatPr baseColWidth="10" defaultRowHeight="15" x14ac:dyDescent="0.25"/>
  <cols>
    <col min="1" max="2" width="5.7109375" customWidth="1"/>
    <col min="3" max="3" width="20.7109375" customWidth="1"/>
    <col min="4" max="4" width="40.7109375" customWidth="1"/>
    <col min="5" max="5" width="25.7109375" customWidth="1"/>
    <col min="6" max="6" width="8.42578125" bestFit="1" customWidth="1"/>
    <col min="7" max="7" width="13.7109375" customWidth="1"/>
    <col min="8" max="8" width="18.7109375" customWidth="1"/>
    <col min="9" max="9" width="20.7109375" customWidth="1"/>
    <col min="10" max="10" width="16.7109375" customWidth="1"/>
    <col min="11" max="11" width="6.85546875" bestFit="1" customWidth="1"/>
    <col min="12" max="12" width="7.140625" bestFit="1" customWidth="1"/>
    <col min="13" max="13" width="13.7109375" customWidth="1"/>
    <col min="14" max="14" width="9.5703125" bestFit="1" customWidth="1"/>
    <col min="15" max="16" width="15" customWidth="1"/>
  </cols>
  <sheetData>
    <row r="1" spans="1:16" ht="17.25" x14ac:dyDescent="0.25">
      <c r="A1" s="40" t="s">
        <v>6</v>
      </c>
      <c r="B1" s="40"/>
      <c r="C1" s="40"/>
      <c r="D1" s="40"/>
      <c r="E1" s="40"/>
      <c r="F1" s="40"/>
      <c r="G1" s="40"/>
      <c r="H1" s="40"/>
      <c r="I1" s="40"/>
      <c r="J1" s="40"/>
      <c r="K1" s="40"/>
      <c r="L1" s="40"/>
      <c r="M1" s="40"/>
      <c r="N1" s="40"/>
      <c r="O1" s="40"/>
      <c r="P1" s="40"/>
    </row>
    <row r="2" spans="1:16" ht="17.25" x14ac:dyDescent="0.25">
      <c r="A2" s="40" t="s">
        <v>7</v>
      </c>
      <c r="B2" s="40"/>
      <c r="C2" s="40"/>
      <c r="D2" s="40"/>
      <c r="E2" s="40"/>
      <c r="F2" s="40"/>
      <c r="G2" s="40"/>
      <c r="H2" s="40"/>
      <c r="I2" s="40"/>
      <c r="J2" s="40"/>
      <c r="K2" s="40"/>
      <c r="L2" s="40"/>
      <c r="M2" s="40"/>
      <c r="N2" s="40"/>
      <c r="O2" s="40"/>
      <c r="P2" s="40"/>
    </row>
    <row r="3" spans="1:16" ht="19.5" x14ac:dyDescent="0.25">
      <c r="A3" s="41" t="s">
        <v>1194</v>
      </c>
      <c r="B3" s="41"/>
      <c r="C3" s="41"/>
      <c r="D3" s="41"/>
      <c r="E3" s="41"/>
      <c r="F3" s="41"/>
      <c r="G3" s="41"/>
      <c r="H3" s="41"/>
      <c r="I3" s="41"/>
      <c r="J3" s="41"/>
      <c r="K3" s="41"/>
      <c r="L3" s="41"/>
      <c r="M3" s="41"/>
      <c r="N3" s="41"/>
      <c r="O3" s="41"/>
      <c r="P3" s="41"/>
    </row>
    <row r="4" spans="1:16" ht="17.25" x14ac:dyDescent="0.25">
      <c r="A4" s="40" t="s">
        <v>8</v>
      </c>
      <c r="B4" s="40"/>
      <c r="C4" s="40"/>
      <c r="D4" s="40"/>
      <c r="E4" s="40"/>
      <c r="F4" s="40"/>
      <c r="G4" s="40"/>
      <c r="H4" s="40"/>
      <c r="I4" s="40"/>
      <c r="J4" s="40"/>
      <c r="K4" s="40"/>
      <c r="L4" s="40"/>
      <c r="M4" s="40"/>
      <c r="N4" s="40"/>
      <c r="O4" s="40"/>
      <c r="P4" s="40"/>
    </row>
    <row r="5" spans="1:16" ht="17.25" x14ac:dyDescent="0.25">
      <c r="A5" s="40" t="s">
        <v>1195</v>
      </c>
      <c r="B5" s="40"/>
      <c r="C5" s="40"/>
      <c r="D5" s="40"/>
      <c r="E5" s="40"/>
      <c r="F5" s="40"/>
      <c r="G5" s="40"/>
      <c r="H5" s="40"/>
      <c r="I5" s="40"/>
      <c r="J5" s="40"/>
      <c r="K5" s="40"/>
      <c r="L5" s="40"/>
      <c r="M5" s="40"/>
      <c r="N5" s="40"/>
      <c r="O5" s="40"/>
      <c r="P5" s="40"/>
    </row>
    <row r="6" spans="1:16" x14ac:dyDescent="0.25">
      <c r="A6" s="6"/>
      <c r="B6" s="6"/>
      <c r="C6" s="6"/>
      <c r="D6" s="6"/>
      <c r="E6" s="6"/>
      <c r="F6" s="6"/>
      <c r="G6" s="6"/>
      <c r="H6" s="6"/>
      <c r="I6" s="32" t="s">
        <v>1</v>
      </c>
      <c r="J6" s="42"/>
      <c r="K6" s="42"/>
      <c r="L6" s="42"/>
    </row>
    <row r="7" spans="1:16" x14ac:dyDescent="0.25">
      <c r="A7" s="36" t="s">
        <v>0</v>
      </c>
      <c r="B7" s="36"/>
      <c r="C7" s="36"/>
      <c r="D7" s="37"/>
      <c r="E7" s="37"/>
      <c r="F7" s="37"/>
      <c r="G7" s="37"/>
      <c r="H7" s="37"/>
      <c r="J7" s="1"/>
      <c r="L7" s="1"/>
    </row>
    <row r="8" spans="1:16" x14ac:dyDescent="0.25">
      <c r="A8" s="36" t="s">
        <v>2</v>
      </c>
      <c r="B8" s="36"/>
      <c r="C8" s="36"/>
      <c r="D8" s="7"/>
      <c r="E8" s="1"/>
      <c r="F8" s="1"/>
      <c r="G8" s="1"/>
      <c r="H8" s="3"/>
      <c r="I8" s="1"/>
      <c r="J8" s="1"/>
      <c r="K8" s="1"/>
      <c r="L8" s="1"/>
    </row>
    <row r="9" spans="1:16" x14ac:dyDescent="0.25">
      <c r="A9" s="36" t="s">
        <v>3</v>
      </c>
      <c r="B9" s="36"/>
      <c r="C9" s="36"/>
      <c r="D9" s="37"/>
      <c r="E9" s="37"/>
      <c r="F9" s="37"/>
      <c r="G9" s="37"/>
      <c r="H9" s="37"/>
      <c r="I9" s="1"/>
      <c r="J9" s="1"/>
      <c r="K9" s="1"/>
      <c r="L9" s="1"/>
    </row>
    <row r="10" spans="1:16" x14ac:dyDescent="0.25">
      <c r="A10" s="36" t="s">
        <v>4</v>
      </c>
      <c r="B10" s="36"/>
      <c r="C10" s="36"/>
      <c r="D10" s="7"/>
      <c r="E10" s="1"/>
      <c r="F10" s="1"/>
      <c r="H10" s="4"/>
      <c r="I10" s="2"/>
    </row>
    <row r="11" spans="1:16" x14ac:dyDescent="0.25">
      <c r="A11" s="36" t="s">
        <v>5</v>
      </c>
      <c r="B11" s="36"/>
      <c r="C11" s="36"/>
      <c r="D11" s="37"/>
      <c r="E11" s="37"/>
      <c r="F11" s="37"/>
      <c r="G11" s="37"/>
      <c r="H11" s="37"/>
      <c r="I11" s="1"/>
    </row>
    <row r="12" spans="1:16" x14ac:dyDescent="0.25">
      <c r="H12" s="5"/>
    </row>
    <row r="13" spans="1:16" s="8" customFormat="1" ht="25.5" x14ac:dyDescent="0.2">
      <c r="A13" s="15" t="s">
        <v>9</v>
      </c>
      <c r="B13" s="15" t="s">
        <v>10</v>
      </c>
      <c r="C13" s="15" t="s">
        <v>11</v>
      </c>
      <c r="D13" s="15" t="s">
        <v>12</v>
      </c>
      <c r="E13" s="15" t="s">
        <v>13</v>
      </c>
      <c r="F13" s="16" t="s">
        <v>1186</v>
      </c>
      <c r="G13" s="17" t="s">
        <v>14</v>
      </c>
      <c r="H13" s="18" t="s">
        <v>15</v>
      </c>
      <c r="I13" s="17" t="s">
        <v>16</v>
      </c>
      <c r="J13" s="17" t="s">
        <v>17</v>
      </c>
      <c r="K13" s="15" t="s">
        <v>18</v>
      </c>
      <c r="L13" s="15" t="s">
        <v>1187</v>
      </c>
      <c r="M13" s="19" t="s">
        <v>1183</v>
      </c>
      <c r="N13" s="15" t="s">
        <v>1185</v>
      </c>
      <c r="O13" s="15" t="s">
        <v>1181</v>
      </c>
      <c r="P13" s="15" t="s">
        <v>1182</v>
      </c>
    </row>
    <row r="14" spans="1:16" s="25" customFormat="1" ht="76.5" x14ac:dyDescent="0.2">
      <c r="A14" s="22">
        <v>1</v>
      </c>
      <c r="B14" s="22" t="s">
        <v>19</v>
      </c>
      <c r="C14" s="22" t="s">
        <v>20</v>
      </c>
      <c r="D14" s="22" t="s">
        <v>21</v>
      </c>
      <c r="E14" s="22" t="s">
        <v>22</v>
      </c>
      <c r="F14" s="22" t="s">
        <v>23</v>
      </c>
      <c r="G14" s="23"/>
      <c r="H14" s="24"/>
      <c r="I14" s="23"/>
      <c r="J14" s="23"/>
      <c r="K14" s="22">
        <v>3</v>
      </c>
      <c r="L14" s="22">
        <v>6</v>
      </c>
      <c r="M14" s="34"/>
      <c r="N14" s="23"/>
      <c r="O14" s="35">
        <f>K14*M14</f>
        <v>0</v>
      </c>
      <c r="P14" s="35">
        <f>L14*M14</f>
        <v>0</v>
      </c>
    </row>
    <row r="15" spans="1:16" s="25" customFormat="1" ht="63.75" x14ac:dyDescent="0.2">
      <c r="A15" s="22">
        <v>2</v>
      </c>
      <c r="B15" s="22" t="s">
        <v>24</v>
      </c>
      <c r="C15" s="22" t="s">
        <v>25</v>
      </c>
      <c r="D15" s="22" t="s">
        <v>26</v>
      </c>
      <c r="E15" s="22" t="s">
        <v>27</v>
      </c>
      <c r="F15" s="22" t="s">
        <v>23</v>
      </c>
      <c r="G15" s="23"/>
      <c r="H15" s="24"/>
      <c r="I15" s="23"/>
      <c r="J15" s="23"/>
      <c r="K15" s="22">
        <v>8</v>
      </c>
      <c r="L15" s="22">
        <v>18</v>
      </c>
      <c r="M15" s="34"/>
      <c r="N15" s="23"/>
      <c r="O15" s="35">
        <f t="shared" ref="O15:O78" si="0">K15*M15</f>
        <v>0</v>
      </c>
      <c r="P15" s="35">
        <f t="shared" ref="P15:P78" si="1">L15*M15</f>
        <v>0</v>
      </c>
    </row>
    <row r="16" spans="1:16" s="25" customFormat="1" ht="76.5" x14ac:dyDescent="0.2">
      <c r="A16" s="22">
        <v>3</v>
      </c>
      <c r="B16" s="22" t="s">
        <v>28</v>
      </c>
      <c r="C16" s="22" t="s">
        <v>29</v>
      </c>
      <c r="D16" s="22" t="s">
        <v>21</v>
      </c>
      <c r="E16" s="22" t="s">
        <v>30</v>
      </c>
      <c r="F16" s="22" t="s">
        <v>23</v>
      </c>
      <c r="G16" s="23"/>
      <c r="H16" s="24"/>
      <c r="I16" s="23"/>
      <c r="J16" s="23"/>
      <c r="K16" s="26">
        <v>6</v>
      </c>
      <c r="L16" s="22">
        <v>14</v>
      </c>
      <c r="M16" s="34"/>
      <c r="N16" s="23"/>
      <c r="O16" s="35">
        <f t="shared" si="0"/>
        <v>0</v>
      </c>
      <c r="P16" s="35">
        <f t="shared" si="1"/>
        <v>0</v>
      </c>
    </row>
    <row r="17" spans="1:16" s="25" customFormat="1" ht="38.25" x14ac:dyDescent="0.2">
      <c r="A17" s="22">
        <v>4</v>
      </c>
      <c r="B17" s="22" t="s">
        <v>31</v>
      </c>
      <c r="C17" s="22" t="s">
        <v>32</v>
      </c>
      <c r="D17" s="22" t="s">
        <v>33</v>
      </c>
      <c r="E17" s="22" t="s">
        <v>34</v>
      </c>
      <c r="F17" s="22" t="s">
        <v>23</v>
      </c>
      <c r="G17" s="23"/>
      <c r="H17" s="24"/>
      <c r="I17" s="23"/>
      <c r="J17" s="23"/>
      <c r="K17" s="26">
        <v>115</v>
      </c>
      <c r="L17" s="22">
        <v>287</v>
      </c>
      <c r="M17" s="34"/>
      <c r="N17" s="23"/>
      <c r="O17" s="35">
        <f t="shared" si="0"/>
        <v>0</v>
      </c>
      <c r="P17" s="35">
        <f t="shared" si="1"/>
        <v>0</v>
      </c>
    </row>
    <row r="18" spans="1:16" s="25" customFormat="1" ht="38.25" x14ac:dyDescent="0.2">
      <c r="A18" s="22">
        <v>5</v>
      </c>
      <c r="B18" s="22" t="s">
        <v>35</v>
      </c>
      <c r="C18" s="22" t="s">
        <v>36</v>
      </c>
      <c r="D18" s="22" t="s">
        <v>37</v>
      </c>
      <c r="E18" s="22" t="s">
        <v>38</v>
      </c>
      <c r="F18" s="22" t="s">
        <v>39</v>
      </c>
      <c r="G18" s="23"/>
      <c r="H18" s="24"/>
      <c r="I18" s="23"/>
      <c r="J18" s="23"/>
      <c r="K18" s="26">
        <v>135</v>
      </c>
      <c r="L18" s="22">
        <v>336</v>
      </c>
      <c r="M18" s="34"/>
      <c r="N18" s="23"/>
      <c r="O18" s="35">
        <f t="shared" si="0"/>
        <v>0</v>
      </c>
      <c r="P18" s="35">
        <f t="shared" si="1"/>
        <v>0</v>
      </c>
    </row>
    <row r="19" spans="1:16" s="25" customFormat="1" ht="38.25" x14ac:dyDescent="0.2">
      <c r="A19" s="22">
        <v>6</v>
      </c>
      <c r="B19" s="22" t="s">
        <v>1169</v>
      </c>
      <c r="C19" s="22" t="s">
        <v>1144</v>
      </c>
      <c r="D19" s="22" t="s">
        <v>1145</v>
      </c>
      <c r="E19" s="22" t="s">
        <v>43</v>
      </c>
      <c r="F19" s="22" t="s">
        <v>23</v>
      </c>
      <c r="G19" s="23"/>
      <c r="H19" s="24"/>
      <c r="I19" s="23"/>
      <c r="J19" s="23"/>
      <c r="K19" s="26">
        <v>560</v>
      </c>
      <c r="L19" s="22">
        <v>1400</v>
      </c>
      <c r="M19" s="34"/>
      <c r="N19" s="23"/>
      <c r="O19" s="35">
        <f t="shared" si="0"/>
        <v>0</v>
      </c>
      <c r="P19" s="35">
        <f t="shared" si="1"/>
        <v>0</v>
      </c>
    </row>
    <row r="20" spans="1:16" s="25" customFormat="1" ht="25.5" x14ac:dyDescent="0.2">
      <c r="A20" s="22">
        <v>7</v>
      </c>
      <c r="B20" s="22" t="s">
        <v>40</v>
      </c>
      <c r="C20" s="22" t="s">
        <v>41</v>
      </c>
      <c r="D20" s="22" t="s">
        <v>42</v>
      </c>
      <c r="E20" s="22" t="s">
        <v>43</v>
      </c>
      <c r="F20" s="22" t="s">
        <v>23</v>
      </c>
      <c r="G20" s="23"/>
      <c r="H20" s="24"/>
      <c r="I20" s="23"/>
      <c r="J20" s="23"/>
      <c r="K20" s="26">
        <v>632</v>
      </c>
      <c r="L20" s="22">
        <v>1578</v>
      </c>
      <c r="M20" s="34"/>
      <c r="N20" s="23"/>
      <c r="O20" s="35">
        <f t="shared" si="0"/>
        <v>0</v>
      </c>
      <c r="P20" s="35">
        <f t="shared" si="1"/>
        <v>0</v>
      </c>
    </row>
    <row r="21" spans="1:16" s="25" customFormat="1" ht="25.5" x14ac:dyDescent="0.2">
      <c r="A21" s="22">
        <v>8</v>
      </c>
      <c r="B21" s="22" t="s">
        <v>44</v>
      </c>
      <c r="C21" s="22" t="s">
        <v>45</v>
      </c>
      <c r="D21" s="22" t="s">
        <v>46</v>
      </c>
      <c r="E21" s="22" t="s">
        <v>47</v>
      </c>
      <c r="F21" s="22" t="s">
        <v>23</v>
      </c>
      <c r="G21" s="23"/>
      <c r="H21" s="24"/>
      <c r="I21" s="23"/>
      <c r="J21" s="23"/>
      <c r="K21" s="26">
        <v>48</v>
      </c>
      <c r="L21" s="22">
        <v>119</v>
      </c>
      <c r="M21" s="34"/>
      <c r="N21" s="23"/>
      <c r="O21" s="35">
        <f t="shared" si="0"/>
        <v>0</v>
      </c>
      <c r="P21" s="35">
        <f t="shared" si="1"/>
        <v>0</v>
      </c>
    </row>
    <row r="22" spans="1:16" s="25" customFormat="1" ht="38.25" x14ac:dyDescent="0.2">
      <c r="A22" s="22">
        <v>9</v>
      </c>
      <c r="B22" s="22" t="s">
        <v>48</v>
      </c>
      <c r="C22" s="22" t="s">
        <v>49</v>
      </c>
      <c r="D22" s="22" t="s">
        <v>50</v>
      </c>
      <c r="E22" s="22" t="s">
        <v>51</v>
      </c>
      <c r="F22" s="22" t="s">
        <v>23</v>
      </c>
      <c r="G22" s="23"/>
      <c r="H22" s="24"/>
      <c r="I22" s="23"/>
      <c r="J22" s="23"/>
      <c r="K22" s="22">
        <v>228</v>
      </c>
      <c r="L22" s="22">
        <v>568</v>
      </c>
      <c r="M22" s="34"/>
      <c r="N22" s="23"/>
      <c r="O22" s="35">
        <f t="shared" si="0"/>
        <v>0</v>
      </c>
      <c r="P22" s="35">
        <f t="shared" si="1"/>
        <v>0</v>
      </c>
    </row>
    <row r="23" spans="1:16" s="25" customFormat="1" ht="38.25" x14ac:dyDescent="0.2">
      <c r="A23" s="22">
        <v>10</v>
      </c>
      <c r="B23" s="22" t="s">
        <v>52</v>
      </c>
      <c r="C23" s="22" t="s">
        <v>53</v>
      </c>
      <c r="D23" s="22" t="s">
        <v>54</v>
      </c>
      <c r="E23" s="22" t="s">
        <v>55</v>
      </c>
      <c r="F23" s="22" t="s">
        <v>23</v>
      </c>
      <c r="G23" s="23"/>
      <c r="H23" s="24"/>
      <c r="I23" s="23"/>
      <c r="J23" s="23"/>
      <c r="K23" s="26">
        <v>171</v>
      </c>
      <c r="L23" s="22">
        <v>427</v>
      </c>
      <c r="M23" s="34"/>
      <c r="N23" s="23"/>
      <c r="O23" s="35">
        <f t="shared" si="0"/>
        <v>0</v>
      </c>
      <c r="P23" s="35">
        <f t="shared" si="1"/>
        <v>0</v>
      </c>
    </row>
    <row r="24" spans="1:16" s="25" customFormat="1" ht="25.5" x14ac:dyDescent="0.2">
      <c r="A24" s="22">
        <v>11</v>
      </c>
      <c r="B24" s="22" t="s">
        <v>56</v>
      </c>
      <c r="C24" s="22" t="s">
        <v>57</v>
      </c>
      <c r="D24" s="22" t="s">
        <v>58</v>
      </c>
      <c r="E24" s="22" t="s">
        <v>59</v>
      </c>
      <c r="F24" s="22" t="s">
        <v>23</v>
      </c>
      <c r="G24" s="23"/>
      <c r="H24" s="24"/>
      <c r="I24" s="23"/>
      <c r="J24" s="23"/>
      <c r="K24" s="26">
        <v>952</v>
      </c>
      <c r="L24" s="22">
        <v>2380</v>
      </c>
      <c r="M24" s="34"/>
      <c r="N24" s="23"/>
      <c r="O24" s="35">
        <f t="shared" si="0"/>
        <v>0</v>
      </c>
      <c r="P24" s="35">
        <f t="shared" si="1"/>
        <v>0</v>
      </c>
    </row>
    <row r="25" spans="1:16" s="25" customFormat="1" ht="38.25" x14ac:dyDescent="0.2">
      <c r="A25" s="22">
        <v>12</v>
      </c>
      <c r="B25" s="22" t="s">
        <v>60</v>
      </c>
      <c r="C25" s="22" t="s">
        <v>61</v>
      </c>
      <c r="D25" s="22" t="s">
        <v>62</v>
      </c>
      <c r="E25" s="22" t="s">
        <v>63</v>
      </c>
      <c r="F25" s="22" t="s">
        <v>23</v>
      </c>
      <c r="G25" s="23"/>
      <c r="H25" s="24"/>
      <c r="I25" s="23"/>
      <c r="J25" s="23"/>
      <c r="K25" s="26">
        <v>274</v>
      </c>
      <c r="L25" s="22">
        <v>684</v>
      </c>
      <c r="M25" s="34"/>
      <c r="N25" s="23"/>
      <c r="O25" s="35">
        <f t="shared" si="0"/>
        <v>0</v>
      </c>
      <c r="P25" s="35">
        <f t="shared" si="1"/>
        <v>0</v>
      </c>
    </row>
    <row r="26" spans="1:16" s="25" customFormat="1" ht="25.5" x14ac:dyDescent="0.2">
      <c r="A26" s="22">
        <v>13</v>
      </c>
      <c r="B26" s="22" t="s">
        <v>64</v>
      </c>
      <c r="C26" s="22" t="s">
        <v>65</v>
      </c>
      <c r="D26" s="22" t="s">
        <v>66</v>
      </c>
      <c r="E26" s="22" t="s">
        <v>67</v>
      </c>
      <c r="F26" s="22" t="s">
        <v>23</v>
      </c>
      <c r="G26" s="23"/>
      <c r="H26" s="24"/>
      <c r="I26" s="23"/>
      <c r="J26" s="23"/>
      <c r="K26" s="26">
        <v>224</v>
      </c>
      <c r="L26" s="22">
        <v>560</v>
      </c>
      <c r="M26" s="34"/>
      <c r="N26" s="23"/>
      <c r="O26" s="35">
        <f t="shared" si="0"/>
        <v>0</v>
      </c>
      <c r="P26" s="35">
        <f t="shared" si="1"/>
        <v>0</v>
      </c>
    </row>
    <row r="27" spans="1:16" s="25" customFormat="1" ht="25.5" x14ac:dyDescent="0.2">
      <c r="A27" s="22">
        <v>14</v>
      </c>
      <c r="B27" s="22" t="s">
        <v>68</v>
      </c>
      <c r="C27" s="22" t="s">
        <v>69</v>
      </c>
      <c r="D27" s="22" t="s">
        <v>70</v>
      </c>
      <c r="E27" s="22" t="s">
        <v>71</v>
      </c>
      <c r="F27" s="22" t="s">
        <v>39</v>
      </c>
      <c r="G27" s="23"/>
      <c r="H27" s="24"/>
      <c r="I27" s="23"/>
      <c r="J27" s="23"/>
      <c r="K27" s="22">
        <v>4</v>
      </c>
      <c r="L27" s="22">
        <v>10</v>
      </c>
      <c r="M27" s="34"/>
      <c r="N27" s="23"/>
      <c r="O27" s="35">
        <f t="shared" si="0"/>
        <v>0</v>
      </c>
      <c r="P27" s="35">
        <f t="shared" si="1"/>
        <v>0</v>
      </c>
    </row>
    <row r="28" spans="1:16" s="25" customFormat="1" ht="63.75" x14ac:dyDescent="0.2">
      <c r="A28" s="22">
        <v>15</v>
      </c>
      <c r="B28" s="22" t="s">
        <v>72</v>
      </c>
      <c r="C28" s="22" t="s">
        <v>73</v>
      </c>
      <c r="D28" s="22" t="s">
        <v>74</v>
      </c>
      <c r="E28" s="22" t="s">
        <v>75</v>
      </c>
      <c r="F28" s="22" t="s">
        <v>39</v>
      </c>
      <c r="G28" s="23"/>
      <c r="H28" s="24"/>
      <c r="I28" s="23"/>
      <c r="J28" s="23"/>
      <c r="K28" s="26">
        <v>210</v>
      </c>
      <c r="L28" s="22">
        <v>524</v>
      </c>
      <c r="M28" s="34"/>
      <c r="N28" s="23"/>
      <c r="O28" s="35">
        <f t="shared" si="0"/>
        <v>0</v>
      </c>
      <c r="P28" s="35">
        <f t="shared" si="1"/>
        <v>0</v>
      </c>
    </row>
    <row r="29" spans="1:16" s="25" customFormat="1" ht="38.25" x14ac:dyDescent="0.2">
      <c r="A29" s="22">
        <v>16</v>
      </c>
      <c r="B29" s="22" t="s">
        <v>76</v>
      </c>
      <c r="C29" s="22" t="s">
        <v>77</v>
      </c>
      <c r="D29" s="22" t="s">
        <v>78</v>
      </c>
      <c r="E29" s="22" t="s">
        <v>79</v>
      </c>
      <c r="F29" s="22" t="s">
        <v>39</v>
      </c>
      <c r="G29" s="23"/>
      <c r="H29" s="24"/>
      <c r="I29" s="23"/>
      <c r="J29" s="23"/>
      <c r="K29" s="22">
        <v>3</v>
      </c>
      <c r="L29" s="22">
        <v>6</v>
      </c>
      <c r="M29" s="34"/>
      <c r="N29" s="23"/>
      <c r="O29" s="35">
        <f t="shared" si="0"/>
        <v>0</v>
      </c>
      <c r="P29" s="35">
        <f t="shared" si="1"/>
        <v>0</v>
      </c>
    </row>
    <row r="30" spans="1:16" s="25" customFormat="1" ht="38.25" x14ac:dyDescent="0.2">
      <c r="A30" s="22">
        <v>17</v>
      </c>
      <c r="B30" s="22" t="s">
        <v>80</v>
      </c>
      <c r="C30" s="22" t="s">
        <v>81</v>
      </c>
      <c r="D30" s="22" t="s">
        <v>82</v>
      </c>
      <c r="E30" s="22" t="s">
        <v>83</v>
      </c>
      <c r="F30" s="22" t="s">
        <v>23</v>
      </c>
      <c r="G30" s="23"/>
      <c r="H30" s="24"/>
      <c r="I30" s="23"/>
      <c r="J30" s="23"/>
      <c r="K30" s="26">
        <v>5896</v>
      </c>
      <c r="L30" s="22">
        <v>14740</v>
      </c>
      <c r="M30" s="34"/>
      <c r="N30" s="23"/>
      <c r="O30" s="35">
        <f t="shared" si="0"/>
        <v>0</v>
      </c>
      <c r="P30" s="35">
        <f t="shared" si="1"/>
        <v>0</v>
      </c>
    </row>
    <row r="31" spans="1:16" s="25" customFormat="1" ht="25.5" x14ac:dyDescent="0.2">
      <c r="A31" s="22">
        <v>18</v>
      </c>
      <c r="B31" s="22" t="s">
        <v>84</v>
      </c>
      <c r="C31" s="22" t="s">
        <v>85</v>
      </c>
      <c r="D31" s="22" t="s">
        <v>86</v>
      </c>
      <c r="E31" s="22" t="s">
        <v>87</v>
      </c>
      <c r="F31" s="22" t="s">
        <v>23</v>
      </c>
      <c r="G31" s="23"/>
      <c r="H31" s="24"/>
      <c r="I31" s="23"/>
      <c r="J31" s="23"/>
      <c r="K31" s="26">
        <v>1737</v>
      </c>
      <c r="L31" s="22">
        <v>4341</v>
      </c>
      <c r="M31" s="34"/>
      <c r="N31" s="23"/>
      <c r="O31" s="35">
        <f t="shared" si="0"/>
        <v>0</v>
      </c>
      <c r="P31" s="35">
        <f t="shared" si="1"/>
        <v>0</v>
      </c>
    </row>
    <row r="32" spans="1:16" s="25" customFormat="1" ht="51" x14ac:dyDescent="0.2">
      <c r="A32" s="22">
        <v>19</v>
      </c>
      <c r="B32" s="22" t="s">
        <v>88</v>
      </c>
      <c r="C32" s="22" t="s">
        <v>89</v>
      </c>
      <c r="D32" s="22" t="s">
        <v>90</v>
      </c>
      <c r="E32" s="22" t="s">
        <v>91</v>
      </c>
      <c r="F32" s="22" t="s">
        <v>23</v>
      </c>
      <c r="G32" s="23"/>
      <c r="H32" s="24"/>
      <c r="I32" s="23"/>
      <c r="J32" s="23"/>
      <c r="K32" s="26">
        <v>79</v>
      </c>
      <c r="L32" s="22">
        <v>196</v>
      </c>
      <c r="M32" s="34"/>
      <c r="N32" s="23"/>
      <c r="O32" s="35">
        <f t="shared" si="0"/>
        <v>0</v>
      </c>
      <c r="P32" s="35">
        <f t="shared" si="1"/>
        <v>0</v>
      </c>
    </row>
    <row r="33" spans="1:16" s="25" customFormat="1" ht="38.25" x14ac:dyDescent="0.2">
      <c r="A33" s="22">
        <v>20</v>
      </c>
      <c r="B33" s="22" t="s">
        <v>92</v>
      </c>
      <c r="C33" s="22" t="s">
        <v>93</v>
      </c>
      <c r="D33" s="22" t="s">
        <v>94</v>
      </c>
      <c r="E33" s="22" t="s">
        <v>95</v>
      </c>
      <c r="F33" s="22" t="s">
        <v>23</v>
      </c>
      <c r="G33" s="23"/>
      <c r="H33" s="24"/>
      <c r="I33" s="23"/>
      <c r="J33" s="23"/>
      <c r="K33" s="22">
        <v>1973</v>
      </c>
      <c r="L33" s="22">
        <v>4932</v>
      </c>
      <c r="M33" s="34"/>
      <c r="N33" s="23"/>
      <c r="O33" s="35">
        <f t="shared" si="0"/>
        <v>0</v>
      </c>
      <c r="P33" s="35">
        <f t="shared" si="1"/>
        <v>0</v>
      </c>
    </row>
    <row r="34" spans="1:16" s="25" customFormat="1" ht="25.5" x14ac:dyDescent="0.2">
      <c r="A34" s="22">
        <v>21</v>
      </c>
      <c r="B34" s="22" t="s">
        <v>96</v>
      </c>
      <c r="C34" s="22" t="s">
        <v>97</v>
      </c>
      <c r="D34" s="22" t="s">
        <v>98</v>
      </c>
      <c r="E34" s="22" t="s">
        <v>99</v>
      </c>
      <c r="F34" s="22" t="s">
        <v>23</v>
      </c>
      <c r="G34" s="23"/>
      <c r="H34" s="24"/>
      <c r="I34" s="23"/>
      <c r="J34" s="23"/>
      <c r="K34" s="22">
        <v>176</v>
      </c>
      <c r="L34" s="22">
        <v>438</v>
      </c>
      <c r="M34" s="34"/>
      <c r="N34" s="23"/>
      <c r="O34" s="35">
        <f t="shared" si="0"/>
        <v>0</v>
      </c>
      <c r="P34" s="35">
        <f t="shared" si="1"/>
        <v>0</v>
      </c>
    </row>
    <row r="35" spans="1:16" s="25" customFormat="1" ht="25.5" x14ac:dyDescent="0.2">
      <c r="A35" s="22">
        <v>22</v>
      </c>
      <c r="B35" s="22" t="s">
        <v>100</v>
      </c>
      <c r="C35" s="22" t="s">
        <v>101</v>
      </c>
      <c r="D35" s="22" t="s">
        <v>102</v>
      </c>
      <c r="E35" s="22" t="s">
        <v>103</v>
      </c>
      <c r="F35" s="22" t="s">
        <v>23</v>
      </c>
      <c r="G35" s="23"/>
      <c r="H35" s="24"/>
      <c r="I35" s="23"/>
      <c r="J35" s="23"/>
      <c r="K35" s="26">
        <v>196</v>
      </c>
      <c r="L35" s="22">
        <v>490</v>
      </c>
      <c r="M35" s="34"/>
      <c r="N35" s="23"/>
      <c r="O35" s="35">
        <f t="shared" si="0"/>
        <v>0</v>
      </c>
      <c r="P35" s="35">
        <f t="shared" si="1"/>
        <v>0</v>
      </c>
    </row>
    <row r="36" spans="1:16" s="25" customFormat="1" ht="25.5" x14ac:dyDescent="0.2">
      <c r="A36" s="22">
        <v>23</v>
      </c>
      <c r="B36" s="22" t="s">
        <v>104</v>
      </c>
      <c r="C36" s="22" t="s">
        <v>105</v>
      </c>
      <c r="D36" s="22" t="s">
        <v>106</v>
      </c>
      <c r="E36" s="22" t="s">
        <v>107</v>
      </c>
      <c r="F36" s="22" t="s">
        <v>23</v>
      </c>
      <c r="G36" s="23"/>
      <c r="H36" s="24"/>
      <c r="I36" s="23"/>
      <c r="J36" s="23"/>
      <c r="K36" s="26">
        <v>7000</v>
      </c>
      <c r="L36" s="22">
        <v>17500</v>
      </c>
      <c r="M36" s="34"/>
      <c r="N36" s="23"/>
      <c r="O36" s="35">
        <f t="shared" si="0"/>
        <v>0</v>
      </c>
      <c r="P36" s="35">
        <f t="shared" si="1"/>
        <v>0</v>
      </c>
    </row>
    <row r="37" spans="1:16" s="25" customFormat="1" ht="25.5" x14ac:dyDescent="0.2">
      <c r="A37" s="22">
        <v>24</v>
      </c>
      <c r="B37" s="22" t="s">
        <v>108</v>
      </c>
      <c r="C37" s="22" t="s">
        <v>109</v>
      </c>
      <c r="D37" s="22" t="s">
        <v>110</v>
      </c>
      <c r="E37" s="22" t="s">
        <v>111</v>
      </c>
      <c r="F37" s="22" t="s">
        <v>23</v>
      </c>
      <c r="G37" s="23"/>
      <c r="H37" s="24"/>
      <c r="I37" s="23"/>
      <c r="J37" s="23"/>
      <c r="K37" s="26">
        <v>17</v>
      </c>
      <c r="L37" s="22">
        <v>42</v>
      </c>
      <c r="M37" s="34"/>
      <c r="N37" s="23"/>
      <c r="O37" s="35">
        <f t="shared" si="0"/>
        <v>0</v>
      </c>
      <c r="P37" s="35">
        <f t="shared" si="1"/>
        <v>0</v>
      </c>
    </row>
    <row r="38" spans="1:16" s="25" customFormat="1" ht="25.5" x14ac:dyDescent="0.2">
      <c r="A38" s="22">
        <v>25</v>
      </c>
      <c r="B38" s="22" t="s">
        <v>112</v>
      </c>
      <c r="C38" s="22" t="s">
        <v>113</v>
      </c>
      <c r="D38" s="22" t="s">
        <v>114</v>
      </c>
      <c r="E38" s="22" t="s">
        <v>115</v>
      </c>
      <c r="F38" s="22" t="s">
        <v>23</v>
      </c>
      <c r="G38" s="23"/>
      <c r="H38" s="24"/>
      <c r="I38" s="23"/>
      <c r="J38" s="23"/>
      <c r="K38" s="22">
        <v>11181</v>
      </c>
      <c r="L38" s="22">
        <v>27952</v>
      </c>
      <c r="M38" s="34"/>
      <c r="N38" s="23"/>
      <c r="O38" s="35">
        <f t="shared" si="0"/>
        <v>0</v>
      </c>
      <c r="P38" s="35">
        <f t="shared" si="1"/>
        <v>0</v>
      </c>
    </row>
    <row r="39" spans="1:16" s="25" customFormat="1" ht="25.5" x14ac:dyDescent="0.2">
      <c r="A39" s="22">
        <v>26</v>
      </c>
      <c r="B39" s="22" t="s">
        <v>1175</v>
      </c>
      <c r="C39" s="22" t="s">
        <v>1157</v>
      </c>
      <c r="D39" s="22" t="s">
        <v>1158</v>
      </c>
      <c r="E39" s="22" t="s">
        <v>1159</v>
      </c>
      <c r="F39" s="22" t="s">
        <v>23</v>
      </c>
      <c r="G39" s="23"/>
      <c r="H39" s="24"/>
      <c r="I39" s="23"/>
      <c r="J39" s="23"/>
      <c r="K39" s="22">
        <v>860</v>
      </c>
      <c r="L39" s="22">
        <v>2150</v>
      </c>
      <c r="M39" s="34"/>
      <c r="N39" s="23"/>
      <c r="O39" s="35">
        <f t="shared" si="0"/>
        <v>0</v>
      </c>
      <c r="P39" s="35">
        <f t="shared" si="1"/>
        <v>0</v>
      </c>
    </row>
    <row r="40" spans="1:16" s="25" customFormat="1" ht="25.5" x14ac:dyDescent="0.2">
      <c r="A40" s="22">
        <v>27</v>
      </c>
      <c r="B40" s="22" t="s">
        <v>116</v>
      </c>
      <c r="C40" s="22" t="s">
        <v>117</v>
      </c>
      <c r="D40" s="22" t="s">
        <v>118</v>
      </c>
      <c r="E40" s="22" t="s">
        <v>119</v>
      </c>
      <c r="F40" s="22" t="s">
        <v>23</v>
      </c>
      <c r="G40" s="23"/>
      <c r="H40" s="24"/>
      <c r="I40" s="23"/>
      <c r="J40" s="23"/>
      <c r="K40" s="26">
        <v>491</v>
      </c>
      <c r="L40" s="22">
        <v>1226</v>
      </c>
      <c r="M40" s="34"/>
      <c r="N40" s="23"/>
      <c r="O40" s="35">
        <f t="shared" si="0"/>
        <v>0</v>
      </c>
      <c r="P40" s="35">
        <f t="shared" si="1"/>
        <v>0</v>
      </c>
    </row>
    <row r="41" spans="1:16" s="25" customFormat="1" ht="63.75" x14ac:dyDescent="0.2">
      <c r="A41" s="22">
        <v>28</v>
      </c>
      <c r="B41" s="22" t="s">
        <v>120</v>
      </c>
      <c r="C41" s="22" t="s">
        <v>121</v>
      </c>
      <c r="D41" s="22" t="s">
        <v>122</v>
      </c>
      <c r="E41" s="22" t="s">
        <v>123</v>
      </c>
      <c r="F41" s="22" t="s">
        <v>23</v>
      </c>
      <c r="G41" s="23"/>
      <c r="H41" s="24"/>
      <c r="I41" s="23"/>
      <c r="J41" s="23"/>
      <c r="K41" s="22">
        <v>537</v>
      </c>
      <c r="L41" s="22">
        <v>1342</v>
      </c>
      <c r="M41" s="34"/>
      <c r="N41" s="23"/>
      <c r="O41" s="35">
        <f t="shared" si="0"/>
        <v>0</v>
      </c>
      <c r="P41" s="35">
        <f t="shared" si="1"/>
        <v>0</v>
      </c>
    </row>
    <row r="42" spans="1:16" s="25" customFormat="1" ht="25.5" x14ac:dyDescent="0.2">
      <c r="A42" s="22">
        <v>29</v>
      </c>
      <c r="B42" s="22" t="s">
        <v>124</v>
      </c>
      <c r="C42" s="22" t="s">
        <v>125</v>
      </c>
      <c r="D42" s="22" t="s">
        <v>126</v>
      </c>
      <c r="E42" s="22" t="s">
        <v>127</v>
      </c>
      <c r="F42" s="22" t="s">
        <v>23</v>
      </c>
      <c r="G42" s="23"/>
      <c r="H42" s="24"/>
      <c r="I42" s="23"/>
      <c r="J42" s="23"/>
      <c r="K42" s="22">
        <v>280</v>
      </c>
      <c r="L42" s="22">
        <v>700</v>
      </c>
      <c r="M42" s="34"/>
      <c r="N42" s="23"/>
      <c r="O42" s="35">
        <f t="shared" si="0"/>
        <v>0</v>
      </c>
      <c r="P42" s="35">
        <f t="shared" si="1"/>
        <v>0</v>
      </c>
    </row>
    <row r="43" spans="1:16" s="25" customFormat="1" ht="25.5" x14ac:dyDescent="0.2">
      <c r="A43" s="22">
        <v>30</v>
      </c>
      <c r="B43" s="22" t="s">
        <v>128</v>
      </c>
      <c r="C43" s="22" t="s">
        <v>129</v>
      </c>
      <c r="D43" s="22" t="s">
        <v>130</v>
      </c>
      <c r="E43" s="22" t="s">
        <v>51</v>
      </c>
      <c r="F43" s="22" t="s">
        <v>39</v>
      </c>
      <c r="G43" s="23"/>
      <c r="H43" s="24"/>
      <c r="I43" s="23"/>
      <c r="J43" s="23"/>
      <c r="K43" s="26">
        <v>1200</v>
      </c>
      <c r="L43" s="22">
        <v>3000</v>
      </c>
      <c r="M43" s="34"/>
      <c r="N43" s="23"/>
      <c r="O43" s="35">
        <f t="shared" si="0"/>
        <v>0</v>
      </c>
      <c r="P43" s="35">
        <f t="shared" si="1"/>
        <v>0</v>
      </c>
    </row>
    <row r="44" spans="1:16" s="25" customFormat="1" ht="25.5" x14ac:dyDescent="0.2">
      <c r="A44" s="22">
        <v>31</v>
      </c>
      <c r="B44" s="22" t="s">
        <v>131</v>
      </c>
      <c r="C44" s="22" t="s">
        <v>132</v>
      </c>
      <c r="D44" s="22" t="s">
        <v>133</v>
      </c>
      <c r="E44" s="22" t="s">
        <v>134</v>
      </c>
      <c r="F44" s="22" t="s">
        <v>39</v>
      </c>
      <c r="G44" s="23"/>
      <c r="H44" s="24"/>
      <c r="I44" s="23"/>
      <c r="J44" s="23"/>
      <c r="K44" s="26">
        <v>1044</v>
      </c>
      <c r="L44" s="22">
        <v>2610</v>
      </c>
      <c r="M44" s="34"/>
      <c r="N44" s="23"/>
      <c r="O44" s="35">
        <f t="shared" si="0"/>
        <v>0</v>
      </c>
      <c r="P44" s="35">
        <f t="shared" si="1"/>
        <v>0</v>
      </c>
    </row>
    <row r="45" spans="1:16" s="25" customFormat="1" ht="25.5" x14ac:dyDescent="0.2">
      <c r="A45" s="22">
        <v>32</v>
      </c>
      <c r="B45" s="22" t="s">
        <v>135</v>
      </c>
      <c r="C45" s="22" t="s">
        <v>136</v>
      </c>
      <c r="D45" s="22" t="s">
        <v>137</v>
      </c>
      <c r="E45" s="22" t="s">
        <v>127</v>
      </c>
      <c r="F45" s="22" t="s">
        <v>23</v>
      </c>
      <c r="G45" s="23"/>
      <c r="H45" s="24"/>
      <c r="I45" s="23"/>
      <c r="J45" s="23"/>
      <c r="K45" s="22">
        <v>288</v>
      </c>
      <c r="L45" s="22">
        <v>720</v>
      </c>
      <c r="M45" s="34"/>
      <c r="N45" s="23"/>
      <c r="O45" s="35">
        <f t="shared" si="0"/>
        <v>0</v>
      </c>
      <c r="P45" s="35">
        <f t="shared" si="1"/>
        <v>0</v>
      </c>
    </row>
    <row r="46" spans="1:16" s="25" customFormat="1" ht="38.25" x14ac:dyDescent="0.2">
      <c r="A46" s="22">
        <v>33</v>
      </c>
      <c r="B46" s="22" t="s">
        <v>138</v>
      </c>
      <c r="C46" s="22" t="s">
        <v>139</v>
      </c>
      <c r="D46" s="22" t="s">
        <v>140</v>
      </c>
      <c r="E46" s="22" t="s">
        <v>141</v>
      </c>
      <c r="F46" s="22" t="s">
        <v>23</v>
      </c>
      <c r="G46" s="23"/>
      <c r="H46" s="24"/>
      <c r="I46" s="23"/>
      <c r="J46" s="23"/>
      <c r="K46" s="22">
        <v>402</v>
      </c>
      <c r="L46" s="22">
        <v>1005</v>
      </c>
      <c r="M46" s="34"/>
      <c r="N46" s="23"/>
      <c r="O46" s="35">
        <f t="shared" si="0"/>
        <v>0</v>
      </c>
      <c r="P46" s="35">
        <f t="shared" si="1"/>
        <v>0</v>
      </c>
    </row>
    <row r="47" spans="1:16" s="25" customFormat="1" ht="38.25" x14ac:dyDescent="0.2">
      <c r="A47" s="22">
        <v>34</v>
      </c>
      <c r="B47" s="22" t="s">
        <v>142</v>
      </c>
      <c r="C47" s="22" t="s">
        <v>143</v>
      </c>
      <c r="D47" s="22" t="s">
        <v>144</v>
      </c>
      <c r="E47" s="22" t="s">
        <v>145</v>
      </c>
      <c r="F47" s="22" t="s">
        <v>23</v>
      </c>
      <c r="G47" s="23"/>
      <c r="H47" s="24"/>
      <c r="I47" s="23"/>
      <c r="J47" s="23"/>
      <c r="K47" s="26">
        <v>120</v>
      </c>
      <c r="L47" s="22">
        <v>300</v>
      </c>
      <c r="M47" s="34"/>
      <c r="N47" s="23"/>
      <c r="O47" s="35">
        <f t="shared" si="0"/>
        <v>0</v>
      </c>
      <c r="P47" s="35">
        <f t="shared" si="1"/>
        <v>0</v>
      </c>
    </row>
    <row r="48" spans="1:16" s="25" customFormat="1" ht="25.5" x14ac:dyDescent="0.2">
      <c r="A48" s="22">
        <v>35</v>
      </c>
      <c r="B48" s="22" t="s">
        <v>146</v>
      </c>
      <c r="C48" s="22" t="s">
        <v>147</v>
      </c>
      <c r="D48" s="22" t="s">
        <v>148</v>
      </c>
      <c r="E48" s="22" t="s">
        <v>149</v>
      </c>
      <c r="F48" s="22" t="s">
        <v>23</v>
      </c>
      <c r="G48" s="23"/>
      <c r="H48" s="24"/>
      <c r="I48" s="23"/>
      <c r="J48" s="23"/>
      <c r="K48" s="26">
        <v>378</v>
      </c>
      <c r="L48" s="22">
        <v>945</v>
      </c>
      <c r="M48" s="34"/>
      <c r="N48" s="23"/>
      <c r="O48" s="35">
        <f t="shared" si="0"/>
        <v>0</v>
      </c>
      <c r="P48" s="35">
        <f t="shared" si="1"/>
        <v>0</v>
      </c>
    </row>
    <row r="49" spans="1:16" s="25" customFormat="1" ht="38.25" x14ac:dyDescent="0.2">
      <c r="A49" s="22">
        <v>36</v>
      </c>
      <c r="B49" s="22" t="s">
        <v>150</v>
      </c>
      <c r="C49" s="22" t="s">
        <v>151</v>
      </c>
      <c r="D49" s="22" t="s">
        <v>152</v>
      </c>
      <c r="E49" s="22" t="s">
        <v>153</v>
      </c>
      <c r="F49" s="22" t="s">
        <v>23</v>
      </c>
      <c r="G49" s="23"/>
      <c r="H49" s="24"/>
      <c r="I49" s="23"/>
      <c r="J49" s="23"/>
      <c r="K49" s="22">
        <v>579</v>
      </c>
      <c r="L49" s="22">
        <v>1446</v>
      </c>
      <c r="M49" s="34"/>
      <c r="N49" s="23"/>
      <c r="O49" s="35">
        <f t="shared" si="0"/>
        <v>0</v>
      </c>
      <c r="P49" s="35">
        <f t="shared" si="1"/>
        <v>0</v>
      </c>
    </row>
    <row r="50" spans="1:16" s="25" customFormat="1" ht="25.5" x14ac:dyDescent="0.2">
      <c r="A50" s="22">
        <v>37</v>
      </c>
      <c r="B50" s="22" t="s">
        <v>154</v>
      </c>
      <c r="C50" s="22" t="s">
        <v>155</v>
      </c>
      <c r="D50" s="22" t="s">
        <v>156</v>
      </c>
      <c r="E50" s="22" t="s">
        <v>157</v>
      </c>
      <c r="F50" s="22" t="s">
        <v>23</v>
      </c>
      <c r="G50" s="23"/>
      <c r="H50" s="24"/>
      <c r="I50" s="23"/>
      <c r="J50" s="23"/>
      <c r="K50" s="22">
        <v>3</v>
      </c>
      <c r="L50" s="22">
        <v>6</v>
      </c>
      <c r="M50" s="34"/>
      <c r="N50" s="23"/>
      <c r="O50" s="35">
        <f t="shared" si="0"/>
        <v>0</v>
      </c>
      <c r="P50" s="35">
        <f t="shared" si="1"/>
        <v>0</v>
      </c>
    </row>
    <row r="51" spans="1:16" s="25" customFormat="1" ht="25.5" x14ac:dyDescent="0.2">
      <c r="A51" s="22">
        <v>38</v>
      </c>
      <c r="B51" s="22" t="s">
        <v>158</v>
      </c>
      <c r="C51" s="22" t="s">
        <v>159</v>
      </c>
      <c r="D51" s="22" t="s">
        <v>160</v>
      </c>
      <c r="E51" s="22" t="s">
        <v>161</v>
      </c>
      <c r="F51" s="22" t="s">
        <v>39</v>
      </c>
      <c r="G51" s="23"/>
      <c r="H51" s="24"/>
      <c r="I51" s="23"/>
      <c r="J51" s="23"/>
      <c r="K51" s="26">
        <v>509</v>
      </c>
      <c r="L51" s="22">
        <v>1272</v>
      </c>
      <c r="M51" s="34"/>
      <c r="N51" s="23"/>
      <c r="O51" s="35">
        <f t="shared" si="0"/>
        <v>0</v>
      </c>
      <c r="P51" s="35">
        <f t="shared" si="1"/>
        <v>0</v>
      </c>
    </row>
    <row r="52" spans="1:16" s="25" customFormat="1" ht="38.25" x14ac:dyDescent="0.2">
      <c r="A52" s="22">
        <v>39</v>
      </c>
      <c r="B52" s="22" t="s">
        <v>162</v>
      </c>
      <c r="C52" s="22" t="s">
        <v>163</v>
      </c>
      <c r="D52" s="22" t="s">
        <v>164</v>
      </c>
      <c r="E52" s="22" t="s">
        <v>165</v>
      </c>
      <c r="F52" s="22" t="s">
        <v>23</v>
      </c>
      <c r="G52" s="23"/>
      <c r="H52" s="24"/>
      <c r="I52" s="23"/>
      <c r="J52" s="23"/>
      <c r="K52" s="26">
        <v>96</v>
      </c>
      <c r="L52" s="22">
        <v>240</v>
      </c>
      <c r="M52" s="34"/>
      <c r="N52" s="23"/>
      <c r="O52" s="35">
        <f t="shared" si="0"/>
        <v>0</v>
      </c>
      <c r="P52" s="35">
        <f t="shared" si="1"/>
        <v>0</v>
      </c>
    </row>
    <row r="53" spans="1:16" s="25" customFormat="1" ht="51" x14ac:dyDescent="0.2">
      <c r="A53" s="22">
        <v>40</v>
      </c>
      <c r="B53" s="22" t="s">
        <v>166</v>
      </c>
      <c r="C53" s="22" t="s">
        <v>167</v>
      </c>
      <c r="D53" s="22" t="s">
        <v>168</v>
      </c>
      <c r="E53" s="22" t="s">
        <v>169</v>
      </c>
      <c r="F53" s="22" t="s">
        <v>23</v>
      </c>
      <c r="G53" s="23"/>
      <c r="H53" s="24"/>
      <c r="I53" s="23"/>
      <c r="J53" s="23"/>
      <c r="K53" s="26">
        <v>29</v>
      </c>
      <c r="L53" s="22">
        <v>72</v>
      </c>
      <c r="M53" s="34"/>
      <c r="N53" s="23"/>
      <c r="O53" s="35">
        <f t="shared" si="0"/>
        <v>0</v>
      </c>
      <c r="P53" s="35">
        <f t="shared" si="1"/>
        <v>0</v>
      </c>
    </row>
    <row r="54" spans="1:16" s="25" customFormat="1" ht="25.5" x14ac:dyDescent="0.2">
      <c r="A54" s="22">
        <v>41</v>
      </c>
      <c r="B54" s="22" t="s">
        <v>170</v>
      </c>
      <c r="C54" s="22" t="s">
        <v>171</v>
      </c>
      <c r="D54" s="22" t="s">
        <v>172</v>
      </c>
      <c r="E54" s="22" t="s">
        <v>173</v>
      </c>
      <c r="F54" s="22" t="s">
        <v>23</v>
      </c>
      <c r="G54" s="23"/>
      <c r="H54" s="24"/>
      <c r="I54" s="23"/>
      <c r="J54" s="23"/>
      <c r="K54" s="22">
        <v>1999</v>
      </c>
      <c r="L54" s="22">
        <v>4997</v>
      </c>
      <c r="M54" s="34"/>
      <c r="N54" s="23"/>
      <c r="O54" s="35">
        <f t="shared" si="0"/>
        <v>0</v>
      </c>
      <c r="P54" s="35">
        <f t="shared" si="1"/>
        <v>0</v>
      </c>
    </row>
    <row r="55" spans="1:16" s="25" customFormat="1" ht="25.5" x14ac:dyDescent="0.2">
      <c r="A55" s="22">
        <v>42</v>
      </c>
      <c r="B55" s="22" t="s">
        <v>174</v>
      </c>
      <c r="C55" s="22" t="s">
        <v>175</v>
      </c>
      <c r="D55" s="22" t="s">
        <v>176</v>
      </c>
      <c r="E55" s="22" t="s">
        <v>71</v>
      </c>
      <c r="F55" s="22" t="s">
        <v>23</v>
      </c>
      <c r="G55" s="23"/>
      <c r="H55" s="24"/>
      <c r="I55" s="23"/>
      <c r="J55" s="23"/>
      <c r="K55" s="22">
        <v>209</v>
      </c>
      <c r="L55" s="22">
        <v>522</v>
      </c>
      <c r="M55" s="34"/>
      <c r="N55" s="23"/>
      <c r="O55" s="35">
        <f t="shared" si="0"/>
        <v>0</v>
      </c>
      <c r="P55" s="35">
        <f t="shared" si="1"/>
        <v>0</v>
      </c>
    </row>
    <row r="56" spans="1:16" s="25" customFormat="1" ht="25.5" x14ac:dyDescent="0.2">
      <c r="A56" s="22">
        <v>43</v>
      </c>
      <c r="B56" s="22" t="s">
        <v>177</v>
      </c>
      <c r="C56" s="22" t="s">
        <v>178</v>
      </c>
      <c r="D56" s="22" t="s">
        <v>179</v>
      </c>
      <c r="E56" s="22" t="s">
        <v>51</v>
      </c>
      <c r="F56" s="22" t="s">
        <v>23</v>
      </c>
      <c r="G56" s="23"/>
      <c r="H56" s="24"/>
      <c r="I56" s="23"/>
      <c r="J56" s="23"/>
      <c r="K56" s="22">
        <v>7933</v>
      </c>
      <c r="L56" s="22">
        <v>19831</v>
      </c>
      <c r="M56" s="34"/>
      <c r="N56" s="23"/>
      <c r="O56" s="35">
        <f t="shared" si="0"/>
        <v>0</v>
      </c>
      <c r="P56" s="35">
        <f t="shared" si="1"/>
        <v>0</v>
      </c>
    </row>
    <row r="57" spans="1:16" s="25" customFormat="1" ht="25.5" x14ac:dyDescent="0.2">
      <c r="A57" s="22">
        <v>44</v>
      </c>
      <c r="B57" s="22" t="s">
        <v>180</v>
      </c>
      <c r="C57" s="22" t="s">
        <v>181</v>
      </c>
      <c r="D57" s="22" t="s">
        <v>182</v>
      </c>
      <c r="E57" s="22" t="s">
        <v>183</v>
      </c>
      <c r="F57" s="22" t="s">
        <v>23</v>
      </c>
      <c r="G57" s="23"/>
      <c r="H57" s="24"/>
      <c r="I57" s="23"/>
      <c r="J57" s="23"/>
      <c r="K57" s="22">
        <v>1491</v>
      </c>
      <c r="L57" s="22">
        <v>3726</v>
      </c>
      <c r="M57" s="34"/>
      <c r="N57" s="23"/>
      <c r="O57" s="35">
        <f t="shared" si="0"/>
        <v>0</v>
      </c>
      <c r="P57" s="35">
        <f t="shared" si="1"/>
        <v>0</v>
      </c>
    </row>
    <row r="58" spans="1:16" s="25" customFormat="1" ht="25.5" x14ac:dyDescent="0.2">
      <c r="A58" s="22">
        <v>45</v>
      </c>
      <c r="B58" s="22" t="s">
        <v>184</v>
      </c>
      <c r="C58" s="22" t="s">
        <v>185</v>
      </c>
      <c r="D58" s="22" t="s">
        <v>186</v>
      </c>
      <c r="E58" s="22" t="s">
        <v>71</v>
      </c>
      <c r="F58" s="22" t="s">
        <v>23</v>
      </c>
      <c r="G58" s="23"/>
      <c r="H58" s="24"/>
      <c r="I58" s="23"/>
      <c r="J58" s="23"/>
      <c r="K58" s="26">
        <v>264</v>
      </c>
      <c r="L58" s="22">
        <v>660</v>
      </c>
      <c r="M58" s="34"/>
      <c r="N58" s="23"/>
      <c r="O58" s="35">
        <f t="shared" si="0"/>
        <v>0</v>
      </c>
      <c r="P58" s="35">
        <f t="shared" si="1"/>
        <v>0</v>
      </c>
    </row>
    <row r="59" spans="1:16" s="25" customFormat="1" ht="153" x14ac:dyDescent="0.2">
      <c r="A59" s="22">
        <v>46</v>
      </c>
      <c r="B59" s="22" t="s">
        <v>187</v>
      </c>
      <c r="C59" s="22" t="s">
        <v>188</v>
      </c>
      <c r="D59" s="22" t="s">
        <v>189</v>
      </c>
      <c r="E59" s="22" t="s">
        <v>190</v>
      </c>
      <c r="F59" s="22" t="s">
        <v>23</v>
      </c>
      <c r="G59" s="23"/>
      <c r="H59" s="24"/>
      <c r="I59" s="23"/>
      <c r="J59" s="23"/>
      <c r="K59" s="22">
        <v>144</v>
      </c>
      <c r="L59" s="22">
        <v>360</v>
      </c>
      <c r="M59" s="34"/>
      <c r="N59" s="23"/>
      <c r="O59" s="35">
        <f t="shared" si="0"/>
        <v>0</v>
      </c>
      <c r="P59" s="35">
        <f t="shared" si="1"/>
        <v>0</v>
      </c>
    </row>
    <row r="60" spans="1:16" s="25" customFormat="1" ht="12.75" x14ac:dyDescent="0.2">
      <c r="A60" s="22">
        <v>47</v>
      </c>
      <c r="B60" s="22" t="s">
        <v>191</v>
      </c>
      <c r="C60" s="22" t="s">
        <v>171</v>
      </c>
      <c r="D60" s="22" t="s">
        <v>192</v>
      </c>
      <c r="E60" s="22" t="s">
        <v>173</v>
      </c>
      <c r="F60" s="22" t="s">
        <v>23</v>
      </c>
      <c r="G60" s="23"/>
      <c r="H60" s="24"/>
      <c r="I60" s="23"/>
      <c r="J60" s="23"/>
      <c r="K60" s="26">
        <v>1270</v>
      </c>
      <c r="L60" s="22">
        <v>3175</v>
      </c>
      <c r="M60" s="34"/>
      <c r="N60" s="23"/>
      <c r="O60" s="35">
        <f t="shared" si="0"/>
        <v>0</v>
      </c>
      <c r="P60" s="35">
        <f t="shared" si="1"/>
        <v>0</v>
      </c>
    </row>
    <row r="61" spans="1:16" s="25" customFormat="1" ht="12.75" x14ac:dyDescent="0.2">
      <c r="A61" s="22">
        <v>48</v>
      </c>
      <c r="B61" s="22" t="s">
        <v>193</v>
      </c>
      <c r="C61" s="22" t="s">
        <v>194</v>
      </c>
      <c r="D61" s="22" t="s">
        <v>195</v>
      </c>
      <c r="E61" s="22" t="s">
        <v>196</v>
      </c>
      <c r="F61" s="22" t="s">
        <v>23</v>
      </c>
      <c r="G61" s="23"/>
      <c r="H61" s="24"/>
      <c r="I61" s="23"/>
      <c r="J61" s="23"/>
      <c r="K61" s="26">
        <v>1820</v>
      </c>
      <c r="L61" s="22">
        <v>4550</v>
      </c>
      <c r="M61" s="34"/>
      <c r="N61" s="23"/>
      <c r="O61" s="35">
        <f t="shared" si="0"/>
        <v>0</v>
      </c>
      <c r="P61" s="35">
        <f t="shared" si="1"/>
        <v>0</v>
      </c>
    </row>
    <row r="62" spans="1:16" s="25" customFormat="1" ht="12.75" x14ac:dyDescent="0.2">
      <c r="A62" s="22">
        <v>49</v>
      </c>
      <c r="B62" s="22" t="s">
        <v>197</v>
      </c>
      <c r="C62" s="22" t="s">
        <v>198</v>
      </c>
      <c r="D62" s="22" t="s">
        <v>199</v>
      </c>
      <c r="E62" s="22" t="s">
        <v>165</v>
      </c>
      <c r="F62" s="22" t="s">
        <v>23</v>
      </c>
      <c r="G62" s="23"/>
      <c r="H62" s="24"/>
      <c r="I62" s="23"/>
      <c r="J62" s="23"/>
      <c r="K62" s="26">
        <v>53</v>
      </c>
      <c r="L62" s="22">
        <v>132</v>
      </c>
      <c r="M62" s="34"/>
      <c r="N62" s="23"/>
      <c r="O62" s="35">
        <f t="shared" si="0"/>
        <v>0</v>
      </c>
      <c r="P62" s="35">
        <f t="shared" si="1"/>
        <v>0</v>
      </c>
    </row>
    <row r="63" spans="1:16" s="25" customFormat="1" ht="38.25" x14ac:dyDescent="0.2">
      <c r="A63" s="22">
        <v>50</v>
      </c>
      <c r="B63" s="22" t="s">
        <v>200</v>
      </c>
      <c r="C63" s="22" t="s">
        <v>201</v>
      </c>
      <c r="D63" s="22" t="s">
        <v>202</v>
      </c>
      <c r="E63" s="22" t="s">
        <v>196</v>
      </c>
      <c r="F63" s="22" t="s">
        <v>23</v>
      </c>
      <c r="G63" s="23"/>
      <c r="H63" s="24"/>
      <c r="I63" s="23"/>
      <c r="J63" s="23"/>
      <c r="K63" s="22">
        <v>1274</v>
      </c>
      <c r="L63" s="22">
        <v>3185</v>
      </c>
      <c r="M63" s="34"/>
      <c r="N63" s="23"/>
      <c r="O63" s="35">
        <f t="shared" si="0"/>
        <v>0</v>
      </c>
      <c r="P63" s="35">
        <f t="shared" si="1"/>
        <v>0</v>
      </c>
    </row>
    <row r="64" spans="1:16" s="25" customFormat="1" ht="51" x14ac:dyDescent="0.2">
      <c r="A64" s="22">
        <v>51</v>
      </c>
      <c r="B64" s="22" t="s">
        <v>203</v>
      </c>
      <c r="C64" s="22" t="s">
        <v>204</v>
      </c>
      <c r="D64" s="22" t="s">
        <v>205</v>
      </c>
      <c r="E64" s="22" t="s">
        <v>206</v>
      </c>
      <c r="F64" s="22" t="s">
        <v>39</v>
      </c>
      <c r="G64" s="23"/>
      <c r="H64" s="24"/>
      <c r="I64" s="23"/>
      <c r="J64" s="23"/>
      <c r="K64" s="22">
        <v>584</v>
      </c>
      <c r="L64" s="22">
        <v>1458</v>
      </c>
      <c r="M64" s="34"/>
      <c r="N64" s="23"/>
      <c r="O64" s="35">
        <f t="shared" si="0"/>
        <v>0</v>
      </c>
      <c r="P64" s="35">
        <f t="shared" si="1"/>
        <v>0</v>
      </c>
    </row>
    <row r="65" spans="1:16" s="25" customFormat="1" ht="38.25" x14ac:dyDescent="0.2">
      <c r="A65" s="22">
        <v>52</v>
      </c>
      <c r="B65" s="22" t="s">
        <v>207</v>
      </c>
      <c r="C65" s="22" t="s">
        <v>208</v>
      </c>
      <c r="D65" s="22" t="s">
        <v>209</v>
      </c>
      <c r="E65" s="22" t="s">
        <v>153</v>
      </c>
      <c r="F65" s="22" t="s">
        <v>39</v>
      </c>
      <c r="G65" s="23"/>
      <c r="H65" s="24"/>
      <c r="I65" s="23"/>
      <c r="J65" s="23"/>
      <c r="K65" s="26">
        <v>3556</v>
      </c>
      <c r="L65" s="22">
        <v>8890</v>
      </c>
      <c r="M65" s="34"/>
      <c r="N65" s="23"/>
      <c r="O65" s="35">
        <f t="shared" si="0"/>
        <v>0</v>
      </c>
      <c r="P65" s="35">
        <f t="shared" si="1"/>
        <v>0</v>
      </c>
    </row>
    <row r="66" spans="1:16" s="25" customFormat="1" ht="25.5" x14ac:dyDescent="0.2">
      <c r="A66" s="22">
        <v>53</v>
      </c>
      <c r="B66" s="22" t="s">
        <v>210</v>
      </c>
      <c r="C66" s="22" t="s">
        <v>211</v>
      </c>
      <c r="D66" s="22" t="s">
        <v>212</v>
      </c>
      <c r="E66" s="22" t="s">
        <v>213</v>
      </c>
      <c r="F66" s="22" t="s">
        <v>39</v>
      </c>
      <c r="G66" s="23"/>
      <c r="H66" s="24"/>
      <c r="I66" s="23"/>
      <c r="J66" s="23"/>
      <c r="K66" s="26">
        <v>32</v>
      </c>
      <c r="L66" s="22">
        <v>78</v>
      </c>
      <c r="M66" s="34"/>
      <c r="N66" s="23"/>
      <c r="O66" s="35">
        <f t="shared" si="0"/>
        <v>0</v>
      </c>
      <c r="P66" s="35">
        <f t="shared" si="1"/>
        <v>0</v>
      </c>
    </row>
    <row r="67" spans="1:16" s="25" customFormat="1" ht="25.5" x14ac:dyDescent="0.2">
      <c r="A67" s="22">
        <v>54</v>
      </c>
      <c r="B67" s="22" t="s">
        <v>214</v>
      </c>
      <c r="C67" s="22" t="s">
        <v>215</v>
      </c>
      <c r="D67" s="22" t="s">
        <v>216</v>
      </c>
      <c r="E67" s="22" t="s">
        <v>153</v>
      </c>
      <c r="F67" s="22" t="s">
        <v>39</v>
      </c>
      <c r="G67" s="23"/>
      <c r="H67" s="24"/>
      <c r="I67" s="23"/>
      <c r="J67" s="23"/>
      <c r="K67" s="26">
        <v>1680</v>
      </c>
      <c r="L67" s="22">
        <v>4200</v>
      </c>
      <c r="M67" s="34"/>
      <c r="N67" s="23"/>
      <c r="O67" s="35">
        <f t="shared" si="0"/>
        <v>0</v>
      </c>
      <c r="P67" s="35">
        <f t="shared" si="1"/>
        <v>0</v>
      </c>
    </row>
    <row r="68" spans="1:16" s="25" customFormat="1" ht="38.25" x14ac:dyDescent="0.2">
      <c r="A68" s="22">
        <v>55</v>
      </c>
      <c r="B68" s="22" t="s">
        <v>217</v>
      </c>
      <c r="C68" s="22" t="s">
        <v>218</v>
      </c>
      <c r="D68" s="22" t="s">
        <v>219</v>
      </c>
      <c r="E68" s="22" t="s">
        <v>220</v>
      </c>
      <c r="F68" s="22" t="s">
        <v>23</v>
      </c>
      <c r="G68" s="23"/>
      <c r="H68" s="24"/>
      <c r="I68" s="23"/>
      <c r="J68" s="23"/>
      <c r="K68" s="26">
        <v>606</v>
      </c>
      <c r="L68" s="22">
        <v>1514</v>
      </c>
      <c r="M68" s="34"/>
      <c r="N68" s="23"/>
      <c r="O68" s="35">
        <f t="shared" si="0"/>
        <v>0</v>
      </c>
      <c r="P68" s="35">
        <f t="shared" si="1"/>
        <v>0</v>
      </c>
    </row>
    <row r="69" spans="1:16" s="25" customFormat="1" ht="38.25" x14ac:dyDescent="0.2">
      <c r="A69" s="22">
        <v>56</v>
      </c>
      <c r="B69" s="22" t="s">
        <v>221</v>
      </c>
      <c r="C69" s="22" t="s">
        <v>222</v>
      </c>
      <c r="D69" s="22" t="s">
        <v>223</v>
      </c>
      <c r="E69" s="22" t="s">
        <v>224</v>
      </c>
      <c r="F69" s="22" t="s">
        <v>39</v>
      </c>
      <c r="G69" s="23"/>
      <c r="H69" s="24"/>
      <c r="I69" s="23"/>
      <c r="J69" s="23"/>
      <c r="K69" s="26">
        <v>82</v>
      </c>
      <c r="L69" s="22">
        <v>203</v>
      </c>
      <c r="M69" s="34"/>
      <c r="N69" s="23"/>
      <c r="O69" s="35">
        <f t="shared" si="0"/>
        <v>0</v>
      </c>
      <c r="P69" s="35">
        <f t="shared" si="1"/>
        <v>0</v>
      </c>
    </row>
    <row r="70" spans="1:16" s="25" customFormat="1" ht="25.5" x14ac:dyDescent="0.2">
      <c r="A70" s="22">
        <v>57</v>
      </c>
      <c r="B70" s="22" t="s">
        <v>225</v>
      </c>
      <c r="C70" s="22" t="s">
        <v>226</v>
      </c>
      <c r="D70" s="22" t="s">
        <v>227</v>
      </c>
      <c r="E70" s="22" t="s">
        <v>196</v>
      </c>
      <c r="F70" s="22" t="s">
        <v>23</v>
      </c>
      <c r="G70" s="23"/>
      <c r="H70" s="24"/>
      <c r="I70" s="23"/>
      <c r="J70" s="23"/>
      <c r="K70" s="22">
        <v>1287</v>
      </c>
      <c r="L70" s="22">
        <v>3216</v>
      </c>
      <c r="M70" s="34"/>
      <c r="N70" s="23"/>
      <c r="O70" s="35">
        <f t="shared" si="0"/>
        <v>0</v>
      </c>
      <c r="P70" s="35">
        <f t="shared" si="1"/>
        <v>0</v>
      </c>
    </row>
    <row r="71" spans="1:16" s="25" customFormat="1" ht="25.5" x14ac:dyDescent="0.2">
      <c r="A71" s="22">
        <v>58</v>
      </c>
      <c r="B71" s="22" t="s">
        <v>228</v>
      </c>
      <c r="C71" s="22" t="s">
        <v>229</v>
      </c>
      <c r="D71" s="22" t="s">
        <v>230</v>
      </c>
      <c r="E71" s="22" t="s">
        <v>231</v>
      </c>
      <c r="F71" s="22" t="s">
        <v>23</v>
      </c>
      <c r="G71" s="23"/>
      <c r="H71" s="24"/>
      <c r="I71" s="23"/>
      <c r="J71" s="23"/>
      <c r="K71" s="22">
        <v>298</v>
      </c>
      <c r="L71" s="22">
        <v>744</v>
      </c>
      <c r="M71" s="34"/>
      <c r="N71" s="23"/>
      <c r="O71" s="35">
        <f t="shared" si="0"/>
        <v>0</v>
      </c>
      <c r="P71" s="35">
        <f t="shared" si="1"/>
        <v>0</v>
      </c>
    </row>
    <row r="72" spans="1:16" s="25" customFormat="1" ht="25.5" x14ac:dyDescent="0.2">
      <c r="A72" s="22">
        <v>59</v>
      </c>
      <c r="B72" s="22" t="s">
        <v>232</v>
      </c>
      <c r="C72" s="22" t="s">
        <v>233</v>
      </c>
      <c r="D72" s="22" t="s">
        <v>234</v>
      </c>
      <c r="E72" s="22" t="s">
        <v>235</v>
      </c>
      <c r="F72" s="22" t="s">
        <v>23</v>
      </c>
      <c r="G72" s="23"/>
      <c r="H72" s="24"/>
      <c r="I72" s="23"/>
      <c r="J72" s="23"/>
      <c r="K72" s="26">
        <v>6</v>
      </c>
      <c r="L72" s="22">
        <v>14</v>
      </c>
      <c r="M72" s="34"/>
      <c r="N72" s="23"/>
      <c r="O72" s="35">
        <f t="shared" si="0"/>
        <v>0</v>
      </c>
      <c r="P72" s="35">
        <f t="shared" si="1"/>
        <v>0</v>
      </c>
    </row>
    <row r="73" spans="1:16" s="25" customFormat="1" ht="38.25" x14ac:dyDescent="0.2">
      <c r="A73" s="22">
        <v>60</v>
      </c>
      <c r="B73" s="22" t="s">
        <v>236</v>
      </c>
      <c r="C73" s="22" t="s">
        <v>237</v>
      </c>
      <c r="D73" s="22" t="s">
        <v>238</v>
      </c>
      <c r="E73" s="22" t="s">
        <v>239</v>
      </c>
      <c r="F73" s="22" t="s">
        <v>23</v>
      </c>
      <c r="G73" s="23"/>
      <c r="H73" s="24"/>
      <c r="I73" s="23"/>
      <c r="J73" s="23"/>
      <c r="K73" s="26">
        <v>300</v>
      </c>
      <c r="L73" s="22">
        <v>749</v>
      </c>
      <c r="M73" s="34"/>
      <c r="N73" s="23"/>
      <c r="O73" s="35">
        <f t="shared" si="0"/>
        <v>0</v>
      </c>
      <c r="P73" s="35">
        <f t="shared" si="1"/>
        <v>0</v>
      </c>
    </row>
    <row r="74" spans="1:16" s="25" customFormat="1" ht="38.25" x14ac:dyDescent="0.2">
      <c r="A74" s="22">
        <v>61</v>
      </c>
      <c r="B74" s="22" t="s">
        <v>1168</v>
      </c>
      <c r="C74" s="22" t="s">
        <v>1141</v>
      </c>
      <c r="D74" s="22" t="s">
        <v>1142</v>
      </c>
      <c r="E74" s="22" t="s">
        <v>1143</v>
      </c>
      <c r="F74" s="22" t="s">
        <v>23</v>
      </c>
      <c r="G74" s="23"/>
      <c r="H74" s="24"/>
      <c r="I74" s="23"/>
      <c r="J74" s="23"/>
      <c r="K74" s="26">
        <v>6</v>
      </c>
      <c r="L74" s="22">
        <v>13</v>
      </c>
      <c r="M74" s="34"/>
      <c r="N74" s="23"/>
      <c r="O74" s="35">
        <f t="shared" si="0"/>
        <v>0</v>
      </c>
      <c r="P74" s="35">
        <f t="shared" si="1"/>
        <v>0</v>
      </c>
    </row>
    <row r="75" spans="1:16" s="25" customFormat="1" ht="38.25" x14ac:dyDescent="0.2">
      <c r="A75" s="22">
        <v>62</v>
      </c>
      <c r="B75" s="22" t="s">
        <v>1171</v>
      </c>
      <c r="C75" s="22" t="s">
        <v>1148</v>
      </c>
      <c r="D75" s="22" t="s">
        <v>1149</v>
      </c>
      <c r="E75" s="22" t="s">
        <v>1150</v>
      </c>
      <c r="F75" s="22" t="s">
        <v>23</v>
      </c>
      <c r="G75" s="27"/>
      <c r="H75" s="28"/>
      <c r="I75" s="27"/>
      <c r="J75" s="27"/>
      <c r="K75" s="22">
        <v>640</v>
      </c>
      <c r="L75" s="22">
        <v>1600</v>
      </c>
      <c r="M75" s="34"/>
      <c r="N75" s="23"/>
      <c r="O75" s="35">
        <f t="shared" si="0"/>
        <v>0</v>
      </c>
      <c r="P75" s="35">
        <f t="shared" si="1"/>
        <v>0</v>
      </c>
    </row>
    <row r="76" spans="1:16" s="25" customFormat="1" ht="51" x14ac:dyDescent="0.2">
      <c r="A76" s="22">
        <v>63</v>
      </c>
      <c r="B76" s="22" t="s">
        <v>1176</v>
      </c>
      <c r="C76" s="22" t="s">
        <v>1160</v>
      </c>
      <c r="D76" s="22" t="s">
        <v>1161</v>
      </c>
      <c r="E76" s="22" t="s">
        <v>71</v>
      </c>
      <c r="F76" s="22" t="s">
        <v>23</v>
      </c>
      <c r="G76" s="23"/>
      <c r="H76" s="24"/>
      <c r="I76" s="23"/>
      <c r="J76" s="23"/>
      <c r="K76" s="26">
        <v>980</v>
      </c>
      <c r="L76" s="22">
        <v>2450</v>
      </c>
      <c r="M76" s="34"/>
      <c r="N76" s="23"/>
      <c r="O76" s="35">
        <f t="shared" si="0"/>
        <v>0</v>
      </c>
      <c r="P76" s="35">
        <f t="shared" si="1"/>
        <v>0</v>
      </c>
    </row>
    <row r="77" spans="1:16" s="25" customFormat="1" ht="38.25" x14ac:dyDescent="0.2">
      <c r="A77" s="22">
        <v>64</v>
      </c>
      <c r="B77" s="22" t="s">
        <v>240</v>
      </c>
      <c r="C77" s="22" t="s">
        <v>241</v>
      </c>
      <c r="D77" s="22" t="s">
        <v>242</v>
      </c>
      <c r="E77" s="22" t="s">
        <v>243</v>
      </c>
      <c r="F77" s="22" t="s">
        <v>23</v>
      </c>
      <c r="G77" s="23"/>
      <c r="H77" s="24"/>
      <c r="I77" s="23"/>
      <c r="J77" s="23"/>
      <c r="K77" s="22">
        <v>450</v>
      </c>
      <c r="L77" s="22">
        <v>1124</v>
      </c>
      <c r="M77" s="34"/>
      <c r="N77" s="23"/>
      <c r="O77" s="35">
        <f t="shared" si="0"/>
        <v>0</v>
      </c>
      <c r="P77" s="35">
        <f t="shared" si="1"/>
        <v>0</v>
      </c>
    </row>
    <row r="78" spans="1:16" s="25" customFormat="1" ht="25.5" x14ac:dyDescent="0.2">
      <c r="A78" s="22">
        <v>65</v>
      </c>
      <c r="B78" s="22" t="s">
        <v>244</v>
      </c>
      <c r="C78" s="22" t="s">
        <v>245</v>
      </c>
      <c r="D78" s="22" t="s">
        <v>246</v>
      </c>
      <c r="E78" s="22" t="s">
        <v>165</v>
      </c>
      <c r="F78" s="22" t="s">
        <v>23</v>
      </c>
      <c r="G78" s="23"/>
      <c r="H78" s="24"/>
      <c r="I78" s="23"/>
      <c r="J78" s="23"/>
      <c r="K78" s="22">
        <v>262</v>
      </c>
      <c r="L78" s="22">
        <v>654</v>
      </c>
      <c r="M78" s="34"/>
      <c r="N78" s="23"/>
      <c r="O78" s="35">
        <f t="shared" si="0"/>
        <v>0</v>
      </c>
      <c r="P78" s="35">
        <f t="shared" si="1"/>
        <v>0</v>
      </c>
    </row>
    <row r="79" spans="1:16" s="25" customFormat="1" ht="38.25" x14ac:dyDescent="0.2">
      <c r="A79" s="22">
        <v>66</v>
      </c>
      <c r="B79" s="22" t="s">
        <v>247</v>
      </c>
      <c r="C79" s="22" t="s">
        <v>248</v>
      </c>
      <c r="D79" s="22" t="s">
        <v>249</v>
      </c>
      <c r="E79" s="22" t="s">
        <v>250</v>
      </c>
      <c r="F79" s="22" t="s">
        <v>39</v>
      </c>
      <c r="G79" s="23"/>
      <c r="H79" s="24"/>
      <c r="I79" s="23"/>
      <c r="J79" s="23"/>
      <c r="K79" s="22">
        <v>828</v>
      </c>
      <c r="L79" s="22">
        <v>2070</v>
      </c>
      <c r="M79" s="34"/>
      <c r="N79" s="23"/>
      <c r="O79" s="35">
        <f t="shared" ref="O79:O142" si="2">K79*M79</f>
        <v>0</v>
      </c>
      <c r="P79" s="35">
        <f t="shared" ref="P79:P142" si="3">L79*M79</f>
        <v>0</v>
      </c>
    </row>
    <row r="80" spans="1:16" s="25" customFormat="1" ht="25.5" x14ac:dyDescent="0.2">
      <c r="A80" s="22">
        <v>67</v>
      </c>
      <c r="B80" s="22" t="s">
        <v>251</v>
      </c>
      <c r="C80" s="22" t="s">
        <v>252</v>
      </c>
      <c r="D80" s="22" t="s">
        <v>253</v>
      </c>
      <c r="E80" s="22" t="s">
        <v>254</v>
      </c>
      <c r="F80" s="22" t="s">
        <v>23</v>
      </c>
      <c r="G80" s="23"/>
      <c r="H80" s="24"/>
      <c r="I80" s="23"/>
      <c r="J80" s="23"/>
      <c r="K80" s="26">
        <v>196</v>
      </c>
      <c r="L80" s="22">
        <v>490</v>
      </c>
      <c r="M80" s="34"/>
      <c r="N80" s="23"/>
      <c r="O80" s="35">
        <f t="shared" si="2"/>
        <v>0</v>
      </c>
      <c r="P80" s="35">
        <f t="shared" si="3"/>
        <v>0</v>
      </c>
    </row>
    <row r="81" spans="1:16" s="25" customFormat="1" ht="51" x14ac:dyDescent="0.2">
      <c r="A81" s="22">
        <v>68</v>
      </c>
      <c r="B81" s="22" t="s">
        <v>255</v>
      </c>
      <c r="C81" s="22" t="s">
        <v>256</v>
      </c>
      <c r="D81" s="22" t="s">
        <v>257</v>
      </c>
      <c r="E81" s="22" t="s">
        <v>258</v>
      </c>
      <c r="F81" s="22" t="s">
        <v>23</v>
      </c>
      <c r="G81" s="23"/>
      <c r="H81" s="24"/>
      <c r="I81" s="23"/>
      <c r="J81" s="23"/>
      <c r="K81" s="22">
        <v>296</v>
      </c>
      <c r="L81" s="22">
        <v>738</v>
      </c>
      <c r="M81" s="34"/>
      <c r="N81" s="23"/>
      <c r="O81" s="35">
        <f t="shared" si="2"/>
        <v>0</v>
      </c>
      <c r="P81" s="35">
        <f t="shared" si="3"/>
        <v>0</v>
      </c>
    </row>
    <row r="82" spans="1:16" s="25" customFormat="1" ht="63.75" x14ac:dyDescent="0.2">
      <c r="A82" s="22">
        <v>69</v>
      </c>
      <c r="B82" s="22" t="s">
        <v>259</v>
      </c>
      <c r="C82" s="22" t="s">
        <v>260</v>
      </c>
      <c r="D82" s="22" t="s">
        <v>261</v>
      </c>
      <c r="E82" s="22" t="s">
        <v>262</v>
      </c>
      <c r="F82" s="22" t="s">
        <v>23</v>
      </c>
      <c r="G82" s="23"/>
      <c r="H82" s="24"/>
      <c r="I82" s="23"/>
      <c r="J82" s="23"/>
      <c r="K82" s="22">
        <v>471</v>
      </c>
      <c r="L82" s="22">
        <v>1177</v>
      </c>
      <c r="M82" s="34"/>
      <c r="N82" s="23"/>
      <c r="O82" s="35">
        <f t="shared" si="2"/>
        <v>0</v>
      </c>
      <c r="P82" s="35">
        <f t="shared" si="3"/>
        <v>0</v>
      </c>
    </row>
    <row r="83" spans="1:16" s="25" customFormat="1" ht="25.5" x14ac:dyDescent="0.2">
      <c r="A83" s="22">
        <v>70</v>
      </c>
      <c r="B83" s="22" t="s">
        <v>263</v>
      </c>
      <c r="C83" s="22" t="s">
        <v>264</v>
      </c>
      <c r="D83" s="22" t="s">
        <v>265</v>
      </c>
      <c r="E83" s="22" t="s">
        <v>266</v>
      </c>
      <c r="F83" s="22" t="s">
        <v>39</v>
      </c>
      <c r="G83" s="23"/>
      <c r="H83" s="24"/>
      <c r="I83" s="23"/>
      <c r="J83" s="23"/>
      <c r="K83" s="26">
        <v>23</v>
      </c>
      <c r="L83" s="22">
        <v>56</v>
      </c>
      <c r="M83" s="34"/>
      <c r="N83" s="23"/>
      <c r="O83" s="35">
        <f t="shared" si="2"/>
        <v>0</v>
      </c>
      <c r="P83" s="35">
        <f t="shared" si="3"/>
        <v>0</v>
      </c>
    </row>
    <row r="84" spans="1:16" s="25" customFormat="1" ht="63.75" x14ac:dyDescent="0.2">
      <c r="A84" s="22">
        <v>71</v>
      </c>
      <c r="B84" s="22" t="s">
        <v>267</v>
      </c>
      <c r="C84" s="22" t="s">
        <v>268</v>
      </c>
      <c r="D84" s="22" t="s">
        <v>269</v>
      </c>
      <c r="E84" s="22" t="s">
        <v>270</v>
      </c>
      <c r="F84" s="22" t="s">
        <v>39</v>
      </c>
      <c r="G84" s="23"/>
      <c r="H84" s="24"/>
      <c r="I84" s="23"/>
      <c r="J84" s="23"/>
      <c r="K84" s="26">
        <v>100</v>
      </c>
      <c r="L84" s="22">
        <v>250</v>
      </c>
      <c r="M84" s="34"/>
      <c r="N84" s="23"/>
      <c r="O84" s="35">
        <f t="shared" si="2"/>
        <v>0</v>
      </c>
      <c r="P84" s="35">
        <f t="shared" si="3"/>
        <v>0</v>
      </c>
    </row>
    <row r="85" spans="1:16" s="25" customFormat="1" ht="25.5" x14ac:dyDescent="0.2">
      <c r="A85" s="22">
        <v>72</v>
      </c>
      <c r="B85" s="22" t="s">
        <v>271</v>
      </c>
      <c r="C85" s="22" t="s">
        <v>272</v>
      </c>
      <c r="D85" s="22" t="s">
        <v>273</v>
      </c>
      <c r="E85" s="22" t="s">
        <v>274</v>
      </c>
      <c r="F85" s="22" t="s">
        <v>23</v>
      </c>
      <c r="G85" s="23"/>
      <c r="H85" s="24"/>
      <c r="I85" s="23"/>
      <c r="J85" s="23"/>
      <c r="K85" s="26">
        <v>14</v>
      </c>
      <c r="L85" s="22">
        <v>35</v>
      </c>
      <c r="M85" s="34"/>
      <c r="N85" s="23"/>
      <c r="O85" s="35">
        <f t="shared" si="2"/>
        <v>0</v>
      </c>
      <c r="P85" s="35">
        <f t="shared" si="3"/>
        <v>0</v>
      </c>
    </row>
    <row r="86" spans="1:16" s="25" customFormat="1" ht="38.25" x14ac:dyDescent="0.2">
      <c r="A86" s="22">
        <v>73</v>
      </c>
      <c r="B86" s="22" t="s">
        <v>275</v>
      </c>
      <c r="C86" s="22" t="s">
        <v>276</v>
      </c>
      <c r="D86" s="22" t="s">
        <v>277</v>
      </c>
      <c r="E86" s="22" t="s">
        <v>278</v>
      </c>
      <c r="F86" s="22" t="s">
        <v>39</v>
      </c>
      <c r="G86" s="23"/>
      <c r="H86" s="24"/>
      <c r="I86" s="23"/>
      <c r="J86" s="23"/>
      <c r="K86" s="26">
        <v>44</v>
      </c>
      <c r="L86" s="22">
        <v>110</v>
      </c>
      <c r="M86" s="34"/>
      <c r="N86" s="23"/>
      <c r="O86" s="35">
        <f t="shared" si="2"/>
        <v>0</v>
      </c>
      <c r="P86" s="35">
        <f t="shared" si="3"/>
        <v>0</v>
      </c>
    </row>
    <row r="87" spans="1:16" s="25" customFormat="1" ht="38.25" x14ac:dyDescent="0.2">
      <c r="A87" s="22">
        <v>74</v>
      </c>
      <c r="B87" s="22" t="s">
        <v>279</v>
      </c>
      <c r="C87" s="22" t="s">
        <v>280</v>
      </c>
      <c r="D87" s="22" t="s">
        <v>281</v>
      </c>
      <c r="E87" s="22" t="s">
        <v>282</v>
      </c>
      <c r="F87" s="22" t="s">
        <v>23</v>
      </c>
      <c r="G87" s="23"/>
      <c r="H87" s="24"/>
      <c r="I87" s="23"/>
      <c r="J87" s="23"/>
      <c r="K87" s="22">
        <v>24</v>
      </c>
      <c r="L87" s="22">
        <v>60</v>
      </c>
      <c r="M87" s="34"/>
      <c r="N87" s="23"/>
      <c r="O87" s="35">
        <f t="shared" si="2"/>
        <v>0</v>
      </c>
      <c r="P87" s="35">
        <f t="shared" si="3"/>
        <v>0</v>
      </c>
    </row>
    <row r="88" spans="1:16" s="25" customFormat="1" ht="38.25" x14ac:dyDescent="0.2">
      <c r="A88" s="22">
        <v>75</v>
      </c>
      <c r="B88" s="22" t="s">
        <v>283</v>
      </c>
      <c r="C88" s="22" t="s">
        <v>284</v>
      </c>
      <c r="D88" s="22" t="s">
        <v>285</v>
      </c>
      <c r="E88" s="22" t="s">
        <v>286</v>
      </c>
      <c r="F88" s="22" t="s">
        <v>39</v>
      </c>
      <c r="G88" s="23"/>
      <c r="H88" s="24"/>
      <c r="I88" s="23"/>
      <c r="J88" s="23"/>
      <c r="K88" s="22">
        <v>113</v>
      </c>
      <c r="L88" s="22">
        <v>282</v>
      </c>
      <c r="M88" s="34"/>
      <c r="N88" s="23"/>
      <c r="O88" s="35">
        <f t="shared" si="2"/>
        <v>0</v>
      </c>
      <c r="P88" s="35">
        <f t="shared" si="3"/>
        <v>0</v>
      </c>
    </row>
    <row r="89" spans="1:16" s="25" customFormat="1" ht="25.5" x14ac:dyDescent="0.2">
      <c r="A89" s="22">
        <v>76</v>
      </c>
      <c r="B89" s="22" t="s">
        <v>287</v>
      </c>
      <c r="C89" s="22" t="s">
        <v>288</v>
      </c>
      <c r="D89" s="22" t="s">
        <v>289</v>
      </c>
      <c r="E89" s="22" t="s">
        <v>165</v>
      </c>
      <c r="F89" s="22" t="s">
        <v>39</v>
      </c>
      <c r="G89" s="23"/>
      <c r="H89" s="24"/>
      <c r="I89" s="23"/>
      <c r="J89" s="23"/>
      <c r="K89" s="22">
        <v>1050</v>
      </c>
      <c r="L89" s="22">
        <v>2624</v>
      </c>
      <c r="M89" s="34"/>
      <c r="N89" s="23"/>
      <c r="O89" s="35">
        <f t="shared" si="2"/>
        <v>0</v>
      </c>
      <c r="P89" s="35">
        <f t="shared" si="3"/>
        <v>0</v>
      </c>
    </row>
    <row r="90" spans="1:16" s="25" customFormat="1" ht="38.25" x14ac:dyDescent="0.2">
      <c r="A90" s="22">
        <v>77</v>
      </c>
      <c r="B90" s="22" t="s">
        <v>290</v>
      </c>
      <c r="C90" s="22" t="s">
        <v>291</v>
      </c>
      <c r="D90" s="22" t="s">
        <v>292</v>
      </c>
      <c r="E90" s="22" t="s">
        <v>293</v>
      </c>
      <c r="F90" s="22" t="s">
        <v>23</v>
      </c>
      <c r="G90" s="23"/>
      <c r="H90" s="24"/>
      <c r="I90" s="23"/>
      <c r="J90" s="23"/>
      <c r="K90" s="26">
        <v>6804</v>
      </c>
      <c r="L90" s="22">
        <v>17008</v>
      </c>
      <c r="M90" s="34"/>
      <c r="N90" s="23"/>
      <c r="O90" s="35">
        <f t="shared" si="2"/>
        <v>0</v>
      </c>
      <c r="P90" s="35">
        <f t="shared" si="3"/>
        <v>0</v>
      </c>
    </row>
    <row r="91" spans="1:16" s="25" customFormat="1" ht="12.75" x14ac:dyDescent="0.2">
      <c r="A91" s="22">
        <v>78</v>
      </c>
      <c r="B91" s="22" t="s">
        <v>294</v>
      </c>
      <c r="C91" s="22" t="s">
        <v>295</v>
      </c>
      <c r="D91" s="22" t="s">
        <v>296</v>
      </c>
      <c r="E91" s="22" t="s">
        <v>165</v>
      </c>
      <c r="F91" s="22" t="s">
        <v>23</v>
      </c>
      <c r="G91" s="23"/>
      <c r="H91" s="24"/>
      <c r="I91" s="23"/>
      <c r="J91" s="23"/>
      <c r="K91" s="22">
        <v>422</v>
      </c>
      <c r="L91" s="22">
        <v>1055</v>
      </c>
      <c r="M91" s="34"/>
      <c r="N91" s="23"/>
      <c r="O91" s="35">
        <f t="shared" si="2"/>
        <v>0</v>
      </c>
      <c r="P91" s="35">
        <f t="shared" si="3"/>
        <v>0</v>
      </c>
    </row>
    <row r="92" spans="1:16" s="25" customFormat="1" ht="25.5" x14ac:dyDescent="0.2">
      <c r="A92" s="22">
        <v>79</v>
      </c>
      <c r="B92" s="22" t="s">
        <v>297</v>
      </c>
      <c r="C92" s="22" t="s">
        <v>298</v>
      </c>
      <c r="D92" s="22" t="s">
        <v>299</v>
      </c>
      <c r="E92" s="22" t="s">
        <v>71</v>
      </c>
      <c r="F92" s="22" t="s">
        <v>39</v>
      </c>
      <c r="G92" s="23"/>
      <c r="H92" s="24"/>
      <c r="I92" s="23"/>
      <c r="J92" s="23"/>
      <c r="K92" s="22">
        <v>40</v>
      </c>
      <c r="L92" s="22">
        <v>100</v>
      </c>
      <c r="M92" s="34"/>
      <c r="N92" s="23"/>
      <c r="O92" s="35">
        <f t="shared" si="2"/>
        <v>0</v>
      </c>
      <c r="P92" s="35">
        <f t="shared" si="3"/>
        <v>0</v>
      </c>
    </row>
    <row r="93" spans="1:16" s="25" customFormat="1" ht="25.5" x14ac:dyDescent="0.2">
      <c r="A93" s="22">
        <v>80</v>
      </c>
      <c r="B93" s="22" t="s">
        <v>300</v>
      </c>
      <c r="C93" s="22" t="s">
        <v>301</v>
      </c>
      <c r="D93" s="22" t="s">
        <v>302</v>
      </c>
      <c r="E93" s="22" t="s">
        <v>303</v>
      </c>
      <c r="F93" s="22" t="s">
        <v>39</v>
      </c>
      <c r="G93" s="23"/>
      <c r="H93" s="24"/>
      <c r="I93" s="23"/>
      <c r="J93" s="23"/>
      <c r="K93" s="22">
        <v>181</v>
      </c>
      <c r="L93" s="22">
        <v>452</v>
      </c>
      <c r="M93" s="34"/>
      <c r="N93" s="23"/>
      <c r="O93" s="35">
        <f t="shared" si="2"/>
        <v>0</v>
      </c>
      <c r="P93" s="35">
        <f t="shared" si="3"/>
        <v>0</v>
      </c>
    </row>
    <row r="94" spans="1:16" s="25" customFormat="1" ht="12.75" x14ac:dyDescent="0.2">
      <c r="A94" s="22">
        <v>81</v>
      </c>
      <c r="B94" s="22" t="s">
        <v>304</v>
      </c>
      <c r="C94" s="22" t="s">
        <v>305</v>
      </c>
      <c r="D94" s="22" t="s">
        <v>306</v>
      </c>
      <c r="E94" s="22" t="s">
        <v>293</v>
      </c>
      <c r="F94" s="22" t="s">
        <v>23</v>
      </c>
      <c r="G94" s="23"/>
      <c r="H94" s="24"/>
      <c r="I94" s="23"/>
      <c r="J94" s="23"/>
      <c r="K94" s="26">
        <v>622</v>
      </c>
      <c r="L94" s="22">
        <v>1553</v>
      </c>
      <c r="M94" s="34"/>
      <c r="N94" s="23"/>
      <c r="O94" s="35">
        <f t="shared" si="2"/>
        <v>0</v>
      </c>
      <c r="P94" s="35">
        <f t="shared" si="3"/>
        <v>0</v>
      </c>
    </row>
    <row r="95" spans="1:16" s="25" customFormat="1" ht="38.25" x14ac:dyDescent="0.2">
      <c r="A95" s="22">
        <v>82</v>
      </c>
      <c r="B95" s="22" t="s">
        <v>307</v>
      </c>
      <c r="C95" s="22" t="s">
        <v>308</v>
      </c>
      <c r="D95" s="22" t="s">
        <v>309</v>
      </c>
      <c r="E95" s="22" t="s">
        <v>310</v>
      </c>
      <c r="F95" s="22" t="s">
        <v>23</v>
      </c>
      <c r="G95" s="23"/>
      <c r="H95" s="24"/>
      <c r="I95" s="23"/>
      <c r="J95" s="23"/>
      <c r="K95" s="22">
        <v>8</v>
      </c>
      <c r="L95" s="22">
        <v>18</v>
      </c>
      <c r="M95" s="34"/>
      <c r="N95" s="23"/>
      <c r="O95" s="35">
        <f t="shared" si="2"/>
        <v>0</v>
      </c>
      <c r="P95" s="35">
        <f t="shared" si="3"/>
        <v>0</v>
      </c>
    </row>
    <row r="96" spans="1:16" s="25" customFormat="1" ht="38.25" x14ac:dyDescent="0.2">
      <c r="A96" s="22">
        <v>83</v>
      </c>
      <c r="B96" s="22" t="s">
        <v>311</v>
      </c>
      <c r="C96" s="22" t="s">
        <v>312</v>
      </c>
      <c r="D96" s="22" t="s">
        <v>313</v>
      </c>
      <c r="E96" s="22" t="s">
        <v>293</v>
      </c>
      <c r="F96" s="22" t="s">
        <v>23</v>
      </c>
      <c r="G96" s="23"/>
      <c r="H96" s="24"/>
      <c r="I96" s="23"/>
      <c r="J96" s="23"/>
      <c r="K96" s="22">
        <v>138</v>
      </c>
      <c r="L96" s="22">
        <v>344</v>
      </c>
      <c r="M96" s="34"/>
      <c r="N96" s="23"/>
      <c r="O96" s="35">
        <f t="shared" si="2"/>
        <v>0</v>
      </c>
      <c r="P96" s="35">
        <f t="shared" si="3"/>
        <v>0</v>
      </c>
    </row>
    <row r="97" spans="1:16" s="25" customFormat="1" ht="38.25" x14ac:dyDescent="0.2">
      <c r="A97" s="22">
        <v>84</v>
      </c>
      <c r="B97" s="22" t="s">
        <v>314</v>
      </c>
      <c r="C97" s="22" t="s">
        <v>315</v>
      </c>
      <c r="D97" s="22" t="s">
        <v>316</v>
      </c>
      <c r="E97" s="22" t="s">
        <v>317</v>
      </c>
      <c r="F97" s="22" t="s">
        <v>23</v>
      </c>
      <c r="G97" s="23"/>
      <c r="H97" s="24"/>
      <c r="I97" s="23"/>
      <c r="J97" s="23"/>
      <c r="K97" s="22">
        <v>470</v>
      </c>
      <c r="L97" s="22">
        <v>1174</v>
      </c>
      <c r="M97" s="34"/>
      <c r="N97" s="23"/>
      <c r="O97" s="35">
        <f t="shared" si="2"/>
        <v>0</v>
      </c>
      <c r="P97" s="35">
        <f t="shared" si="3"/>
        <v>0</v>
      </c>
    </row>
    <row r="98" spans="1:16" s="25" customFormat="1" ht="25.5" x14ac:dyDescent="0.2">
      <c r="A98" s="22">
        <v>85</v>
      </c>
      <c r="B98" s="22" t="s">
        <v>318</v>
      </c>
      <c r="C98" s="22" t="s">
        <v>319</v>
      </c>
      <c r="D98" s="22" t="s">
        <v>320</v>
      </c>
      <c r="E98" s="22" t="s">
        <v>321</v>
      </c>
      <c r="F98" s="22" t="s">
        <v>23</v>
      </c>
      <c r="G98" s="23"/>
      <c r="H98" s="24"/>
      <c r="I98" s="23"/>
      <c r="J98" s="23"/>
      <c r="K98" s="26">
        <v>1680</v>
      </c>
      <c r="L98" s="22">
        <v>4200</v>
      </c>
      <c r="M98" s="34"/>
      <c r="N98" s="23"/>
      <c r="O98" s="35">
        <f t="shared" si="2"/>
        <v>0</v>
      </c>
      <c r="P98" s="35">
        <f t="shared" si="3"/>
        <v>0</v>
      </c>
    </row>
    <row r="99" spans="1:16" s="25" customFormat="1" ht="25.5" x14ac:dyDescent="0.2">
      <c r="A99" s="22">
        <v>86</v>
      </c>
      <c r="B99" s="22" t="s">
        <v>322</v>
      </c>
      <c r="C99" s="22" t="s">
        <v>323</v>
      </c>
      <c r="D99" s="22" t="s">
        <v>324</v>
      </c>
      <c r="E99" s="22" t="s">
        <v>165</v>
      </c>
      <c r="F99" s="22" t="s">
        <v>23</v>
      </c>
      <c r="G99" s="23"/>
      <c r="H99" s="24"/>
      <c r="I99" s="23"/>
      <c r="J99" s="23"/>
      <c r="K99" s="22">
        <v>18</v>
      </c>
      <c r="L99" s="22">
        <v>45</v>
      </c>
      <c r="M99" s="34"/>
      <c r="N99" s="23"/>
      <c r="O99" s="35">
        <f t="shared" si="2"/>
        <v>0</v>
      </c>
      <c r="P99" s="35">
        <f t="shared" si="3"/>
        <v>0</v>
      </c>
    </row>
    <row r="100" spans="1:16" s="25" customFormat="1" ht="25.5" x14ac:dyDescent="0.2">
      <c r="A100" s="22">
        <v>87</v>
      </c>
      <c r="B100" s="22" t="s">
        <v>325</v>
      </c>
      <c r="C100" s="22" t="s">
        <v>326</v>
      </c>
      <c r="D100" s="22" t="s">
        <v>327</v>
      </c>
      <c r="E100" s="22" t="s">
        <v>328</v>
      </c>
      <c r="F100" s="22" t="s">
        <v>23</v>
      </c>
      <c r="G100" s="23"/>
      <c r="H100" s="24"/>
      <c r="I100" s="23"/>
      <c r="J100" s="23"/>
      <c r="K100" s="26">
        <v>148</v>
      </c>
      <c r="L100" s="22">
        <v>370</v>
      </c>
      <c r="M100" s="34"/>
      <c r="N100" s="23"/>
      <c r="O100" s="35">
        <f t="shared" si="2"/>
        <v>0</v>
      </c>
      <c r="P100" s="35">
        <f t="shared" si="3"/>
        <v>0</v>
      </c>
    </row>
    <row r="101" spans="1:16" s="25" customFormat="1" ht="51" x14ac:dyDescent="0.2">
      <c r="A101" s="22">
        <v>88</v>
      </c>
      <c r="B101" s="22" t="s">
        <v>329</v>
      </c>
      <c r="C101" s="22" t="s">
        <v>330</v>
      </c>
      <c r="D101" s="22" t="s">
        <v>331</v>
      </c>
      <c r="E101" s="22" t="s">
        <v>332</v>
      </c>
      <c r="F101" s="22" t="s">
        <v>39</v>
      </c>
      <c r="G101" s="23"/>
      <c r="H101" s="24"/>
      <c r="I101" s="23"/>
      <c r="J101" s="23"/>
      <c r="K101" s="22">
        <v>299</v>
      </c>
      <c r="L101" s="22">
        <v>747</v>
      </c>
      <c r="M101" s="34"/>
      <c r="N101" s="23"/>
      <c r="O101" s="35">
        <f t="shared" si="2"/>
        <v>0</v>
      </c>
      <c r="P101" s="35">
        <f t="shared" si="3"/>
        <v>0</v>
      </c>
    </row>
    <row r="102" spans="1:16" s="25" customFormat="1" ht="25.5" x14ac:dyDescent="0.2">
      <c r="A102" s="22">
        <v>89</v>
      </c>
      <c r="B102" s="22" t="s">
        <v>333</v>
      </c>
      <c r="C102" s="22" t="s">
        <v>334</v>
      </c>
      <c r="D102" s="22" t="s">
        <v>335</v>
      </c>
      <c r="E102" s="22" t="s">
        <v>336</v>
      </c>
      <c r="F102" s="22" t="s">
        <v>39</v>
      </c>
      <c r="G102" s="23"/>
      <c r="H102" s="24"/>
      <c r="I102" s="23"/>
      <c r="J102" s="23"/>
      <c r="K102" s="26">
        <v>38</v>
      </c>
      <c r="L102" s="22">
        <v>94</v>
      </c>
      <c r="M102" s="34"/>
      <c r="N102" s="23"/>
      <c r="O102" s="35">
        <f t="shared" si="2"/>
        <v>0</v>
      </c>
      <c r="P102" s="35">
        <f t="shared" si="3"/>
        <v>0</v>
      </c>
    </row>
    <row r="103" spans="1:16" s="25" customFormat="1" ht="25.5" x14ac:dyDescent="0.2">
      <c r="A103" s="22">
        <v>90</v>
      </c>
      <c r="B103" s="22" t="s">
        <v>337</v>
      </c>
      <c r="C103" s="22" t="s">
        <v>338</v>
      </c>
      <c r="D103" s="22" t="s">
        <v>339</v>
      </c>
      <c r="E103" s="22" t="s">
        <v>196</v>
      </c>
      <c r="F103" s="22" t="s">
        <v>39</v>
      </c>
      <c r="G103" s="23"/>
      <c r="H103" s="24"/>
      <c r="I103" s="23"/>
      <c r="J103" s="23"/>
      <c r="K103" s="26">
        <v>741</v>
      </c>
      <c r="L103" s="22">
        <v>1852</v>
      </c>
      <c r="M103" s="34"/>
      <c r="N103" s="23"/>
      <c r="O103" s="35">
        <f t="shared" si="2"/>
        <v>0</v>
      </c>
      <c r="P103" s="35">
        <f t="shared" si="3"/>
        <v>0</v>
      </c>
    </row>
    <row r="104" spans="1:16" s="25" customFormat="1" ht="38.25" x14ac:dyDescent="0.2">
      <c r="A104" s="22">
        <v>91</v>
      </c>
      <c r="B104" s="22" t="s">
        <v>340</v>
      </c>
      <c r="C104" s="22" t="s">
        <v>341</v>
      </c>
      <c r="D104" s="22" t="s">
        <v>342</v>
      </c>
      <c r="E104" s="22" t="s">
        <v>343</v>
      </c>
      <c r="F104" s="22" t="s">
        <v>23</v>
      </c>
      <c r="G104" s="23"/>
      <c r="H104" s="24"/>
      <c r="I104" s="23"/>
      <c r="J104" s="23"/>
      <c r="K104" s="22">
        <v>11096</v>
      </c>
      <c r="L104" s="22">
        <v>27740</v>
      </c>
      <c r="M104" s="34"/>
      <c r="N104" s="23"/>
      <c r="O104" s="35">
        <f t="shared" si="2"/>
        <v>0</v>
      </c>
      <c r="P104" s="35">
        <f t="shared" si="3"/>
        <v>0</v>
      </c>
    </row>
    <row r="105" spans="1:16" s="25" customFormat="1" ht="38.25" x14ac:dyDescent="0.2">
      <c r="A105" s="22">
        <v>92</v>
      </c>
      <c r="B105" s="22" t="s">
        <v>344</v>
      </c>
      <c r="C105" s="22" t="s">
        <v>345</v>
      </c>
      <c r="D105" s="22" t="s">
        <v>346</v>
      </c>
      <c r="E105" s="22" t="s">
        <v>347</v>
      </c>
      <c r="F105" s="22" t="s">
        <v>23</v>
      </c>
      <c r="G105" s="23"/>
      <c r="H105" s="24"/>
      <c r="I105" s="23"/>
      <c r="J105" s="23"/>
      <c r="K105" s="26">
        <v>294</v>
      </c>
      <c r="L105" s="22">
        <v>735</v>
      </c>
      <c r="M105" s="34"/>
      <c r="N105" s="23"/>
      <c r="O105" s="35">
        <f t="shared" si="2"/>
        <v>0</v>
      </c>
      <c r="P105" s="35">
        <f t="shared" si="3"/>
        <v>0</v>
      </c>
    </row>
    <row r="106" spans="1:16" s="25" customFormat="1" ht="38.25" x14ac:dyDescent="0.2">
      <c r="A106" s="22">
        <v>93</v>
      </c>
      <c r="B106" s="22" t="s">
        <v>348</v>
      </c>
      <c r="C106" s="22" t="s">
        <v>349</v>
      </c>
      <c r="D106" s="22" t="s">
        <v>350</v>
      </c>
      <c r="E106" s="22" t="s">
        <v>351</v>
      </c>
      <c r="F106" s="22" t="s">
        <v>39</v>
      </c>
      <c r="G106" s="23"/>
      <c r="H106" s="24"/>
      <c r="I106" s="23"/>
      <c r="J106" s="23"/>
      <c r="K106" s="26">
        <v>11</v>
      </c>
      <c r="L106" s="22">
        <v>26</v>
      </c>
      <c r="M106" s="34"/>
      <c r="N106" s="23"/>
      <c r="O106" s="35">
        <f t="shared" si="2"/>
        <v>0</v>
      </c>
      <c r="P106" s="35">
        <f t="shared" si="3"/>
        <v>0</v>
      </c>
    </row>
    <row r="107" spans="1:16" s="25" customFormat="1" ht="38.25" x14ac:dyDescent="0.2">
      <c r="A107" s="22">
        <v>94</v>
      </c>
      <c r="B107" s="22" t="s">
        <v>352</v>
      </c>
      <c r="C107" s="22" t="s">
        <v>353</v>
      </c>
      <c r="D107" s="22" t="s">
        <v>354</v>
      </c>
      <c r="E107" s="22" t="s">
        <v>332</v>
      </c>
      <c r="F107" s="22" t="s">
        <v>23</v>
      </c>
      <c r="G107" s="23"/>
      <c r="H107" s="24"/>
      <c r="I107" s="23"/>
      <c r="J107" s="23"/>
      <c r="K107" s="22">
        <v>2531</v>
      </c>
      <c r="L107" s="22">
        <v>6327</v>
      </c>
      <c r="M107" s="34"/>
      <c r="N107" s="23"/>
      <c r="O107" s="35">
        <f t="shared" si="2"/>
        <v>0</v>
      </c>
      <c r="P107" s="35">
        <f t="shared" si="3"/>
        <v>0</v>
      </c>
    </row>
    <row r="108" spans="1:16" s="25" customFormat="1" ht="25.5" x14ac:dyDescent="0.2">
      <c r="A108" s="22">
        <v>95</v>
      </c>
      <c r="B108" s="22" t="s">
        <v>355</v>
      </c>
      <c r="C108" s="22" t="s">
        <v>356</v>
      </c>
      <c r="D108" s="22" t="s">
        <v>357</v>
      </c>
      <c r="E108" s="22" t="s">
        <v>358</v>
      </c>
      <c r="F108" s="22" t="s">
        <v>23</v>
      </c>
      <c r="G108" s="23"/>
      <c r="H108" s="24"/>
      <c r="I108" s="23"/>
      <c r="J108" s="23"/>
      <c r="K108" s="26">
        <v>421</v>
      </c>
      <c r="L108" s="22">
        <v>1051</v>
      </c>
      <c r="M108" s="34"/>
      <c r="N108" s="23"/>
      <c r="O108" s="35">
        <f t="shared" si="2"/>
        <v>0</v>
      </c>
      <c r="P108" s="35">
        <f t="shared" si="3"/>
        <v>0</v>
      </c>
    </row>
    <row r="109" spans="1:16" s="25" customFormat="1" ht="38.25" x14ac:dyDescent="0.2">
      <c r="A109" s="22">
        <v>96</v>
      </c>
      <c r="B109" s="22" t="s">
        <v>359</v>
      </c>
      <c r="C109" s="22" t="s">
        <v>360</v>
      </c>
      <c r="D109" s="22" t="s">
        <v>361</v>
      </c>
      <c r="E109" s="22" t="s">
        <v>362</v>
      </c>
      <c r="F109" s="22" t="s">
        <v>39</v>
      </c>
      <c r="G109" s="23"/>
      <c r="H109" s="24"/>
      <c r="I109" s="23"/>
      <c r="J109" s="23"/>
      <c r="K109" s="26">
        <v>465</v>
      </c>
      <c r="L109" s="22">
        <v>1161</v>
      </c>
      <c r="M109" s="34"/>
      <c r="N109" s="23"/>
      <c r="O109" s="35">
        <f t="shared" si="2"/>
        <v>0</v>
      </c>
      <c r="P109" s="35">
        <f t="shared" si="3"/>
        <v>0</v>
      </c>
    </row>
    <row r="110" spans="1:16" s="25" customFormat="1" ht="38.25" x14ac:dyDescent="0.2">
      <c r="A110" s="22">
        <v>97</v>
      </c>
      <c r="B110" s="22" t="s">
        <v>363</v>
      </c>
      <c r="C110" s="22" t="s">
        <v>364</v>
      </c>
      <c r="D110" s="22" t="s">
        <v>365</v>
      </c>
      <c r="E110" s="22" t="s">
        <v>366</v>
      </c>
      <c r="F110" s="22" t="s">
        <v>23</v>
      </c>
      <c r="G110" s="23"/>
      <c r="H110" s="24"/>
      <c r="I110" s="23"/>
      <c r="J110" s="23"/>
      <c r="K110" s="26">
        <v>82</v>
      </c>
      <c r="L110" s="22">
        <v>203</v>
      </c>
      <c r="M110" s="34"/>
      <c r="N110" s="23"/>
      <c r="O110" s="35">
        <f t="shared" si="2"/>
        <v>0</v>
      </c>
      <c r="P110" s="35">
        <f t="shared" si="3"/>
        <v>0</v>
      </c>
    </row>
    <row r="111" spans="1:16" s="25" customFormat="1" ht="38.25" x14ac:dyDescent="0.2">
      <c r="A111" s="22">
        <v>98</v>
      </c>
      <c r="B111" s="22" t="s">
        <v>367</v>
      </c>
      <c r="C111" s="22" t="s">
        <v>368</v>
      </c>
      <c r="D111" s="22" t="s">
        <v>369</v>
      </c>
      <c r="E111" s="22" t="s">
        <v>75</v>
      </c>
      <c r="F111" s="22" t="s">
        <v>23</v>
      </c>
      <c r="G111" s="23"/>
      <c r="H111" s="24"/>
      <c r="I111" s="23"/>
      <c r="J111" s="23"/>
      <c r="K111" s="26">
        <v>10424</v>
      </c>
      <c r="L111" s="22">
        <v>26060</v>
      </c>
      <c r="M111" s="34"/>
      <c r="N111" s="23"/>
      <c r="O111" s="35">
        <f t="shared" si="2"/>
        <v>0</v>
      </c>
      <c r="P111" s="35">
        <f t="shared" si="3"/>
        <v>0</v>
      </c>
    </row>
    <row r="112" spans="1:16" s="25" customFormat="1" ht="38.25" x14ac:dyDescent="0.2">
      <c r="A112" s="22">
        <v>99</v>
      </c>
      <c r="B112" s="22" t="s">
        <v>370</v>
      </c>
      <c r="C112" s="22" t="s">
        <v>371</v>
      </c>
      <c r="D112" s="22" t="s">
        <v>372</v>
      </c>
      <c r="E112" s="22" t="s">
        <v>373</v>
      </c>
      <c r="F112" s="22" t="s">
        <v>39</v>
      </c>
      <c r="G112" s="23"/>
      <c r="H112" s="24"/>
      <c r="I112" s="23"/>
      <c r="J112" s="23"/>
      <c r="K112" s="26">
        <v>6</v>
      </c>
      <c r="L112" s="22">
        <v>14</v>
      </c>
      <c r="M112" s="34"/>
      <c r="N112" s="23"/>
      <c r="O112" s="35">
        <f t="shared" si="2"/>
        <v>0</v>
      </c>
      <c r="P112" s="35">
        <f t="shared" si="3"/>
        <v>0</v>
      </c>
    </row>
    <row r="113" spans="1:16" s="25" customFormat="1" ht="63.75" x14ac:dyDescent="0.2">
      <c r="A113" s="22">
        <v>100</v>
      </c>
      <c r="B113" s="22" t="s">
        <v>374</v>
      </c>
      <c r="C113" s="22" t="s">
        <v>375</v>
      </c>
      <c r="D113" s="22" t="s">
        <v>376</v>
      </c>
      <c r="E113" s="22" t="s">
        <v>377</v>
      </c>
      <c r="F113" s="22" t="s">
        <v>39</v>
      </c>
      <c r="G113" s="23"/>
      <c r="H113" s="24"/>
      <c r="I113" s="23"/>
      <c r="J113" s="23"/>
      <c r="K113" s="22">
        <v>168</v>
      </c>
      <c r="L113" s="22">
        <v>420</v>
      </c>
      <c r="M113" s="34"/>
      <c r="N113" s="23"/>
      <c r="O113" s="35">
        <f t="shared" si="2"/>
        <v>0</v>
      </c>
      <c r="P113" s="35">
        <f t="shared" si="3"/>
        <v>0</v>
      </c>
    </row>
    <row r="114" spans="1:16" s="25" customFormat="1" ht="51" x14ac:dyDescent="0.2">
      <c r="A114" s="22">
        <v>101</v>
      </c>
      <c r="B114" s="22" t="s">
        <v>378</v>
      </c>
      <c r="C114" s="22" t="s">
        <v>379</v>
      </c>
      <c r="D114" s="22" t="s">
        <v>380</v>
      </c>
      <c r="E114" s="22" t="s">
        <v>381</v>
      </c>
      <c r="F114" s="22" t="s">
        <v>23</v>
      </c>
      <c r="G114" s="23"/>
      <c r="H114" s="24"/>
      <c r="I114" s="23"/>
      <c r="J114" s="23"/>
      <c r="K114" s="22">
        <v>711</v>
      </c>
      <c r="L114" s="22">
        <v>1776</v>
      </c>
      <c r="M114" s="34"/>
      <c r="N114" s="23"/>
      <c r="O114" s="35">
        <f t="shared" si="2"/>
        <v>0</v>
      </c>
      <c r="P114" s="35">
        <f t="shared" si="3"/>
        <v>0</v>
      </c>
    </row>
    <row r="115" spans="1:16" s="25" customFormat="1" ht="25.5" x14ac:dyDescent="0.2">
      <c r="A115" s="22">
        <v>102</v>
      </c>
      <c r="B115" s="22" t="s">
        <v>382</v>
      </c>
      <c r="C115" s="22" t="s">
        <v>383</v>
      </c>
      <c r="D115" s="22" t="s">
        <v>384</v>
      </c>
      <c r="E115" s="22" t="s">
        <v>153</v>
      </c>
      <c r="F115" s="22" t="s">
        <v>23</v>
      </c>
      <c r="G115" s="23"/>
      <c r="H115" s="24"/>
      <c r="I115" s="23"/>
      <c r="J115" s="23"/>
      <c r="K115" s="22">
        <v>2314</v>
      </c>
      <c r="L115" s="22">
        <v>5785</v>
      </c>
      <c r="M115" s="34"/>
      <c r="N115" s="23"/>
      <c r="O115" s="35">
        <f t="shared" si="2"/>
        <v>0</v>
      </c>
      <c r="P115" s="35">
        <f t="shared" si="3"/>
        <v>0</v>
      </c>
    </row>
    <row r="116" spans="1:16" s="25" customFormat="1" ht="25.5" x14ac:dyDescent="0.2">
      <c r="A116" s="22">
        <v>103</v>
      </c>
      <c r="B116" s="22" t="s">
        <v>385</v>
      </c>
      <c r="C116" s="22" t="s">
        <v>386</v>
      </c>
      <c r="D116" s="22" t="s">
        <v>387</v>
      </c>
      <c r="E116" s="22" t="s">
        <v>153</v>
      </c>
      <c r="F116" s="22" t="s">
        <v>39</v>
      </c>
      <c r="G116" s="23"/>
      <c r="H116" s="24"/>
      <c r="I116" s="23"/>
      <c r="J116" s="23"/>
      <c r="K116" s="26">
        <v>1143</v>
      </c>
      <c r="L116" s="22">
        <v>2857</v>
      </c>
      <c r="M116" s="34"/>
      <c r="N116" s="23"/>
      <c r="O116" s="35">
        <f t="shared" si="2"/>
        <v>0</v>
      </c>
      <c r="P116" s="35">
        <f t="shared" si="3"/>
        <v>0</v>
      </c>
    </row>
    <row r="117" spans="1:16" s="25" customFormat="1" ht="38.25" x14ac:dyDescent="0.2">
      <c r="A117" s="22">
        <v>104</v>
      </c>
      <c r="B117" s="22" t="s">
        <v>388</v>
      </c>
      <c r="C117" s="22" t="s">
        <v>389</v>
      </c>
      <c r="D117" s="22" t="s">
        <v>390</v>
      </c>
      <c r="E117" s="22" t="s">
        <v>165</v>
      </c>
      <c r="F117" s="22" t="s">
        <v>23</v>
      </c>
      <c r="G117" s="23"/>
      <c r="H117" s="24"/>
      <c r="I117" s="23"/>
      <c r="J117" s="23"/>
      <c r="K117" s="22">
        <v>4080</v>
      </c>
      <c r="L117" s="22">
        <v>10200</v>
      </c>
      <c r="M117" s="34"/>
      <c r="N117" s="23"/>
      <c r="O117" s="35">
        <f t="shared" si="2"/>
        <v>0</v>
      </c>
      <c r="P117" s="35">
        <f t="shared" si="3"/>
        <v>0</v>
      </c>
    </row>
    <row r="118" spans="1:16" s="25" customFormat="1" ht="25.5" x14ac:dyDescent="0.2">
      <c r="A118" s="22">
        <v>105</v>
      </c>
      <c r="B118" s="22" t="s">
        <v>391</v>
      </c>
      <c r="C118" s="22" t="s">
        <v>392</v>
      </c>
      <c r="D118" s="22" t="s">
        <v>393</v>
      </c>
      <c r="E118" s="22" t="s">
        <v>394</v>
      </c>
      <c r="F118" s="22" t="s">
        <v>23</v>
      </c>
      <c r="G118" s="23"/>
      <c r="H118" s="24"/>
      <c r="I118" s="23"/>
      <c r="J118" s="23"/>
      <c r="K118" s="26">
        <v>37</v>
      </c>
      <c r="L118" s="22">
        <v>91</v>
      </c>
      <c r="M118" s="34"/>
      <c r="N118" s="23"/>
      <c r="O118" s="35">
        <f t="shared" si="2"/>
        <v>0</v>
      </c>
      <c r="P118" s="35">
        <f t="shared" si="3"/>
        <v>0</v>
      </c>
    </row>
    <row r="119" spans="1:16" s="25" customFormat="1" ht="25.5" x14ac:dyDescent="0.2">
      <c r="A119" s="22">
        <v>106</v>
      </c>
      <c r="B119" s="22" t="s">
        <v>395</v>
      </c>
      <c r="C119" s="22" t="s">
        <v>396</v>
      </c>
      <c r="D119" s="22" t="s">
        <v>397</v>
      </c>
      <c r="E119" s="22" t="s">
        <v>398</v>
      </c>
      <c r="F119" s="22" t="s">
        <v>23</v>
      </c>
      <c r="G119" s="23"/>
      <c r="H119" s="24"/>
      <c r="I119" s="23"/>
      <c r="J119" s="23"/>
      <c r="K119" s="26">
        <v>208</v>
      </c>
      <c r="L119" s="22">
        <v>518</v>
      </c>
      <c r="M119" s="34"/>
      <c r="N119" s="23"/>
      <c r="O119" s="35">
        <f t="shared" si="2"/>
        <v>0</v>
      </c>
      <c r="P119" s="35">
        <f t="shared" si="3"/>
        <v>0</v>
      </c>
    </row>
    <row r="120" spans="1:16" s="25" customFormat="1" ht="12.75" x14ac:dyDescent="0.2">
      <c r="A120" s="22">
        <v>107</v>
      </c>
      <c r="B120" s="22" t="s">
        <v>399</v>
      </c>
      <c r="C120" s="22" t="s">
        <v>400</v>
      </c>
      <c r="D120" s="22" t="s">
        <v>401</v>
      </c>
      <c r="E120" s="22" t="s">
        <v>402</v>
      </c>
      <c r="F120" s="22" t="s">
        <v>23</v>
      </c>
      <c r="G120" s="23"/>
      <c r="H120" s="24"/>
      <c r="I120" s="23"/>
      <c r="J120" s="23"/>
      <c r="K120" s="22">
        <v>442</v>
      </c>
      <c r="L120" s="22">
        <v>1103</v>
      </c>
      <c r="M120" s="34"/>
      <c r="N120" s="23"/>
      <c r="O120" s="35">
        <f t="shared" si="2"/>
        <v>0</v>
      </c>
      <c r="P120" s="35">
        <f t="shared" si="3"/>
        <v>0</v>
      </c>
    </row>
    <row r="121" spans="1:16" s="25" customFormat="1" ht="25.5" x14ac:dyDescent="0.2">
      <c r="A121" s="22">
        <v>108</v>
      </c>
      <c r="B121" s="22" t="s">
        <v>403</v>
      </c>
      <c r="C121" s="22" t="s">
        <v>404</v>
      </c>
      <c r="D121" s="22" t="s">
        <v>405</v>
      </c>
      <c r="E121" s="22" t="s">
        <v>71</v>
      </c>
      <c r="F121" s="22" t="s">
        <v>39</v>
      </c>
      <c r="G121" s="23"/>
      <c r="H121" s="24"/>
      <c r="I121" s="23"/>
      <c r="J121" s="23"/>
      <c r="K121" s="22">
        <v>6735</v>
      </c>
      <c r="L121" s="22">
        <v>16836</v>
      </c>
      <c r="M121" s="34"/>
      <c r="N121" s="23"/>
      <c r="O121" s="35">
        <f t="shared" si="2"/>
        <v>0</v>
      </c>
      <c r="P121" s="35">
        <f t="shared" si="3"/>
        <v>0</v>
      </c>
    </row>
    <row r="122" spans="1:16" s="25" customFormat="1" ht="25.5" x14ac:dyDescent="0.2">
      <c r="A122" s="22">
        <v>109</v>
      </c>
      <c r="B122" s="22" t="s">
        <v>406</v>
      </c>
      <c r="C122" s="22" t="s">
        <v>407</v>
      </c>
      <c r="D122" s="22" t="s">
        <v>408</v>
      </c>
      <c r="E122" s="22" t="s">
        <v>409</v>
      </c>
      <c r="F122" s="22" t="s">
        <v>39</v>
      </c>
      <c r="G122" s="23"/>
      <c r="H122" s="24"/>
      <c r="I122" s="23"/>
      <c r="J122" s="23"/>
      <c r="K122" s="26">
        <v>140</v>
      </c>
      <c r="L122" s="22">
        <v>350</v>
      </c>
      <c r="M122" s="34"/>
      <c r="N122" s="23"/>
      <c r="O122" s="35">
        <f t="shared" si="2"/>
        <v>0</v>
      </c>
      <c r="P122" s="35">
        <f t="shared" si="3"/>
        <v>0</v>
      </c>
    </row>
    <row r="123" spans="1:16" s="25" customFormat="1" ht="25.5" x14ac:dyDescent="0.2">
      <c r="A123" s="22">
        <v>110</v>
      </c>
      <c r="B123" s="22" t="s">
        <v>410</v>
      </c>
      <c r="C123" s="22" t="s">
        <v>386</v>
      </c>
      <c r="D123" s="22" t="s">
        <v>411</v>
      </c>
      <c r="E123" s="22" t="s">
        <v>224</v>
      </c>
      <c r="F123" s="22" t="s">
        <v>39</v>
      </c>
      <c r="G123" s="23"/>
      <c r="H123" s="24"/>
      <c r="I123" s="23"/>
      <c r="J123" s="23"/>
      <c r="K123" s="22">
        <v>6958</v>
      </c>
      <c r="L123" s="22">
        <v>17395</v>
      </c>
      <c r="M123" s="34"/>
      <c r="N123" s="23"/>
      <c r="O123" s="35">
        <f t="shared" si="2"/>
        <v>0</v>
      </c>
      <c r="P123" s="35">
        <f t="shared" si="3"/>
        <v>0</v>
      </c>
    </row>
    <row r="124" spans="1:16" s="25" customFormat="1" ht="25.5" x14ac:dyDescent="0.2">
      <c r="A124" s="22">
        <v>111</v>
      </c>
      <c r="B124" s="22" t="s">
        <v>412</v>
      </c>
      <c r="C124" s="22" t="s">
        <v>413</v>
      </c>
      <c r="D124" s="22" t="s">
        <v>414</v>
      </c>
      <c r="E124" s="22" t="s">
        <v>415</v>
      </c>
      <c r="F124" s="22" t="s">
        <v>23</v>
      </c>
      <c r="G124" s="23"/>
      <c r="H124" s="24"/>
      <c r="I124" s="23"/>
      <c r="J124" s="23"/>
      <c r="K124" s="26">
        <v>234</v>
      </c>
      <c r="L124" s="22">
        <v>583</v>
      </c>
      <c r="M124" s="34"/>
      <c r="N124" s="23"/>
      <c r="O124" s="35">
        <f t="shared" si="2"/>
        <v>0</v>
      </c>
      <c r="P124" s="35">
        <f t="shared" si="3"/>
        <v>0</v>
      </c>
    </row>
    <row r="125" spans="1:16" s="25" customFormat="1" ht="25.5" x14ac:dyDescent="0.2">
      <c r="A125" s="22">
        <v>112</v>
      </c>
      <c r="B125" s="22" t="s">
        <v>416</v>
      </c>
      <c r="C125" s="22" t="s">
        <v>417</v>
      </c>
      <c r="D125" s="22" t="s">
        <v>418</v>
      </c>
      <c r="E125" s="22" t="s">
        <v>419</v>
      </c>
      <c r="F125" s="22" t="s">
        <v>39</v>
      </c>
      <c r="G125" s="23"/>
      <c r="H125" s="24"/>
      <c r="I125" s="23"/>
      <c r="J125" s="23"/>
      <c r="K125" s="26">
        <v>47</v>
      </c>
      <c r="L125" s="22">
        <v>117</v>
      </c>
      <c r="M125" s="34"/>
      <c r="N125" s="23"/>
      <c r="O125" s="35">
        <f t="shared" si="2"/>
        <v>0</v>
      </c>
      <c r="P125" s="35">
        <f t="shared" si="3"/>
        <v>0</v>
      </c>
    </row>
    <row r="126" spans="1:16" s="25" customFormat="1" ht="25.5" x14ac:dyDescent="0.2">
      <c r="A126" s="22">
        <v>113</v>
      </c>
      <c r="B126" s="22" t="s">
        <v>420</v>
      </c>
      <c r="C126" s="22" t="s">
        <v>421</v>
      </c>
      <c r="D126" s="22" t="s">
        <v>422</v>
      </c>
      <c r="E126" s="22" t="s">
        <v>423</v>
      </c>
      <c r="F126" s="22" t="s">
        <v>23</v>
      </c>
      <c r="G126" s="23"/>
      <c r="H126" s="24"/>
      <c r="I126" s="23"/>
      <c r="J126" s="23"/>
      <c r="K126" s="26">
        <v>132</v>
      </c>
      <c r="L126" s="22">
        <v>330</v>
      </c>
      <c r="M126" s="34"/>
      <c r="N126" s="23"/>
      <c r="O126" s="35">
        <f t="shared" si="2"/>
        <v>0</v>
      </c>
      <c r="P126" s="35">
        <f t="shared" si="3"/>
        <v>0</v>
      </c>
    </row>
    <row r="127" spans="1:16" s="25" customFormat="1" ht="38.25" x14ac:dyDescent="0.2">
      <c r="A127" s="22">
        <v>114</v>
      </c>
      <c r="B127" s="22" t="s">
        <v>424</v>
      </c>
      <c r="C127" s="22" t="s">
        <v>425</v>
      </c>
      <c r="D127" s="22" t="s">
        <v>426</v>
      </c>
      <c r="E127" s="22" t="s">
        <v>423</v>
      </c>
      <c r="F127" s="22" t="s">
        <v>23</v>
      </c>
      <c r="G127" s="23"/>
      <c r="H127" s="24"/>
      <c r="I127" s="23"/>
      <c r="J127" s="23"/>
      <c r="K127" s="22">
        <v>2417</v>
      </c>
      <c r="L127" s="22">
        <v>6042</v>
      </c>
      <c r="M127" s="34"/>
      <c r="N127" s="23"/>
      <c r="O127" s="35">
        <f t="shared" si="2"/>
        <v>0</v>
      </c>
      <c r="P127" s="35">
        <f t="shared" si="3"/>
        <v>0</v>
      </c>
    </row>
    <row r="128" spans="1:16" s="25" customFormat="1" ht="255" x14ac:dyDescent="0.2">
      <c r="A128" s="22">
        <v>115</v>
      </c>
      <c r="B128" s="22" t="s">
        <v>427</v>
      </c>
      <c r="C128" s="22" t="s">
        <v>428</v>
      </c>
      <c r="D128" s="22" t="s">
        <v>429</v>
      </c>
      <c r="E128" s="22" t="s">
        <v>423</v>
      </c>
      <c r="F128" s="22" t="s">
        <v>23</v>
      </c>
      <c r="G128" s="23"/>
      <c r="H128" s="24"/>
      <c r="I128" s="23"/>
      <c r="J128" s="23"/>
      <c r="K128" s="22">
        <v>514</v>
      </c>
      <c r="L128" s="22">
        <v>1284</v>
      </c>
      <c r="M128" s="34"/>
      <c r="N128" s="23"/>
      <c r="O128" s="35">
        <f t="shared" si="2"/>
        <v>0</v>
      </c>
      <c r="P128" s="35">
        <f t="shared" si="3"/>
        <v>0</v>
      </c>
    </row>
    <row r="129" spans="1:16" s="25" customFormat="1" ht="25.5" x14ac:dyDescent="0.2">
      <c r="A129" s="22">
        <v>116</v>
      </c>
      <c r="B129" s="22" t="s">
        <v>430</v>
      </c>
      <c r="C129" s="22" t="s">
        <v>431</v>
      </c>
      <c r="D129" s="22" t="s">
        <v>432</v>
      </c>
      <c r="E129" s="22" t="s">
        <v>433</v>
      </c>
      <c r="F129" s="22" t="s">
        <v>23</v>
      </c>
      <c r="G129" s="23"/>
      <c r="H129" s="24"/>
      <c r="I129" s="23"/>
      <c r="J129" s="23"/>
      <c r="K129" s="26">
        <v>377</v>
      </c>
      <c r="L129" s="22">
        <v>942</v>
      </c>
      <c r="M129" s="34"/>
      <c r="N129" s="23"/>
      <c r="O129" s="35">
        <f t="shared" si="2"/>
        <v>0</v>
      </c>
      <c r="P129" s="35">
        <f t="shared" si="3"/>
        <v>0</v>
      </c>
    </row>
    <row r="130" spans="1:16" s="25" customFormat="1" ht="38.25" x14ac:dyDescent="0.2">
      <c r="A130" s="22">
        <v>117</v>
      </c>
      <c r="B130" s="22" t="s">
        <v>434</v>
      </c>
      <c r="C130" s="22" t="s">
        <v>435</v>
      </c>
      <c r="D130" s="22" t="s">
        <v>436</v>
      </c>
      <c r="E130" s="22" t="s">
        <v>437</v>
      </c>
      <c r="F130" s="22" t="s">
        <v>23</v>
      </c>
      <c r="G130" s="23"/>
      <c r="H130" s="24"/>
      <c r="I130" s="23"/>
      <c r="J130" s="23"/>
      <c r="K130" s="26">
        <v>1960</v>
      </c>
      <c r="L130" s="22">
        <v>4900</v>
      </c>
      <c r="M130" s="34"/>
      <c r="N130" s="23"/>
      <c r="O130" s="35">
        <f t="shared" si="2"/>
        <v>0</v>
      </c>
      <c r="P130" s="35">
        <f t="shared" si="3"/>
        <v>0</v>
      </c>
    </row>
    <row r="131" spans="1:16" s="25" customFormat="1" ht="38.25" x14ac:dyDescent="0.2">
      <c r="A131" s="22">
        <v>118</v>
      </c>
      <c r="B131" s="22" t="s">
        <v>438</v>
      </c>
      <c r="C131" s="22" t="s">
        <v>439</v>
      </c>
      <c r="D131" s="22" t="s">
        <v>440</v>
      </c>
      <c r="E131" s="22" t="s">
        <v>441</v>
      </c>
      <c r="F131" s="22" t="s">
        <v>23</v>
      </c>
      <c r="G131" s="23"/>
      <c r="H131" s="24"/>
      <c r="I131" s="23"/>
      <c r="J131" s="23"/>
      <c r="K131" s="26">
        <v>11</v>
      </c>
      <c r="L131" s="22">
        <v>27</v>
      </c>
      <c r="M131" s="34"/>
      <c r="N131" s="23"/>
      <c r="O131" s="35">
        <f t="shared" si="2"/>
        <v>0</v>
      </c>
      <c r="P131" s="35">
        <f t="shared" si="3"/>
        <v>0</v>
      </c>
    </row>
    <row r="132" spans="1:16" s="25" customFormat="1" ht="38.25" x14ac:dyDescent="0.2">
      <c r="A132" s="22">
        <v>119</v>
      </c>
      <c r="B132" s="22" t="s">
        <v>442</v>
      </c>
      <c r="C132" s="22" t="s">
        <v>443</v>
      </c>
      <c r="D132" s="22" t="s">
        <v>444</v>
      </c>
      <c r="E132" s="22" t="s">
        <v>445</v>
      </c>
      <c r="F132" s="22" t="s">
        <v>23</v>
      </c>
      <c r="G132" s="23"/>
      <c r="H132" s="24"/>
      <c r="I132" s="23"/>
      <c r="J132" s="23"/>
      <c r="K132" s="26">
        <v>10</v>
      </c>
      <c r="L132" s="22">
        <v>24</v>
      </c>
      <c r="M132" s="34"/>
      <c r="N132" s="23"/>
      <c r="O132" s="35">
        <f t="shared" si="2"/>
        <v>0</v>
      </c>
      <c r="P132" s="35">
        <f t="shared" si="3"/>
        <v>0</v>
      </c>
    </row>
    <row r="133" spans="1:16" s="25" customFormat="1" ht="38.25" x14ac:dyDescent="0.2">
      <c r="A133" s="22">
        <v>120</v>
      </c>
      <c r="B133" s="22" t="s">
        <v>446</v>
      </c>
      <c r="C133" s="22" t="s">
        <v>447</v>
      </c>
      <c r="D133" s="22" t="s">
        <v>448</v>
      </c>
      <c r="E133" s="22" t="s">
        <v>449</v>
      </c>
      <c r="F133" s="22" t="s">
        <v>23</v>
      </c>
      <c r="G133" s="23"/>
      <c r="H133" s="24"/>
      <c r="I133" s="23"/>
      <c r="J133" s="23"/>
      <c r="K133" s="22">
        <v>99</v>
      </c>
      <c r="L133" s="22">
        <v>246</v>
      </c>
      <c r="M133" s="34"/>
      <c r="N133" s="23"/>
      <c r="O133" s="35">
        <f t="shared" si="2"/>
        <v>0</v>
      </c>
      <c r="P133" s="35">
        <f t="shared" si="3"/>
        <v>0</v>
      </c>
    </row>
    <row r="134" spans="1:16" s="25" customFormat="1" ht="25.5" x14ac:dyDescent="0.2">
      <c r="A134" s="22">
        <v>121</v>
      </c>
      <c r="B134" s="22" t="s">
        <v>450</v>
      </c>
      <c r="C134" s="22" t="s">
        <v>451</v>
      </c>
      <c r="D134" s="22" t="s">
        <v>452</v>
      </c>
      <c r="E134" s="22" t="s">
        <v>453</v>
      </c>
      <c r="F134" s="22" t="s">
        <v>23</v>
      </c>
      <c r="G134" s="23"/>
      <c r="H134" s="24"/>
      <c r="I134" s="23"/>
      <c r="J134" s="23"/>
      <c r="K134" s="22">
        <v>34</v>
      </c>
      <c r="L134" s="22">
        <v>85</v>
      </c>
      <c r="M134" s="34"/>
      <c r="N134" s="23"/>
      <c r="O134" s="35">
        <f t="shared" si="2"/>
        <v>0</v>
      </c>
      <c r="P134" s="35">
        <f t="shared" si="3"/>
        <v>0</v>
      </c>
    </row>
    <row r="135" spans="1:16" s="25" customFormat="1" ht="38.25" x14ac:dyDescent="0.2">
      <c r="A135" s="22">
        <v>122</v>
      </c>
      <c r="B135" s="22" t="s">
        <v>454</v>
      </c>
      <c r="C135" s="22" t="s">
        <v>455</v>
      </c>
      <c r="D135" s="22" t="s">
        <v>456</v>
      </c>
      <c r="E135" s="22" t="s">
        <v>457</v>
      </c>
      <c r="F135" s="22" t="s">
        <v>23</v>
      </c>
      <c r="G135" s="23"/>
      <c r="H135" s="24"/>
      <c r="I135" s="23"/>
      <c r="J135" s="23"/>
      <c r="K135" s="22">
        <v>380</v>
      </c>
      <c r="L135" s="22">
        <v>948</v>
      </c>
      <c r="M135" s="34"/>
      <c r="N135" s="23"/>
      <c r="O135" s="35">
        <f t="shared" si="2"/>
        <v>0</v>
      </c>
      <c r="P135" s="35">
        <f t="shared" si="3"/>
        <v>0</v>
      </c>
    </row>
    <row r="136" spans="1:16" s="25" customFormat="1" ht="25.5" x14ac:dyDescent="0.2">
      <c r="A136" s="22">
        <v>123</v>
      </c>
      <c r="B136" s="22" t="s">
        <v>458</v>
      </c>
      <c r="C136" s="22" t="s">
        <v>459</v>
      </c>
      <c r="D136" s="22" t="s">
        <v>460</v>
      </c>
      <c r="E136" s="22" t="s">
        <v>165</v>
      </c>
      <c r="F136" s="22" t="s">
        <v>23</v>
      </c>
      <c r="G136" s="23"/>
      <c r="H136" s="24"/>
      <c r="I136" s="23"/>
      <c r="J136" s="23"/>
      <c r="K136" s="26">
        <v>616</v>
      </c>
      <c r="L136" s="22">
        <v>1540</v>
      </c>
      <c r="M136" s="34"/>
      <c r="N136" s="23"/>
      <c r="O136" s="35">
        <f t="shared" si="2"/>
        <v>0</v>
      </c>
      <c r="P136" s="35">
        <f t="shared" si="3"/>
        <v>0</v>
      </c>
    </row>
    <row r="137" spans="1:16" s="25" customFormat="1" ht="38.25" x14ac:dyDescent="0.2">
      <c r="A137" s="22">
        <v>124</v>
      </c>
      <c r="B137" s="22" t="s">
        <v>461</v>
      </c>
      <c r="C137" s="22" t="s">
        <v>462</v>
      </c>
      <c r="D137" s="22" t="s">
        <v>463</v>
      </c>
      <c r="E137" s="22" t="s">
        <v>71</v>
      </c>
      <c r="F137" s="22" t="s">
        <v>23</v>
      </c>
      <c r="G137" s="23"/>
      <c r="H137" s="24"/>
      <c r="I137" s="23"/>
      <c r="J137" s="23"/>
      <c r="K137" s="22">
        <v>852</v>
      </c>
      <c r="L137" s="22">
        <v>2130</v>
      </c>
      <c r="M137" s="34"/>
      <c r="N137" s="23"/>
      <c r="O137" s="35">
        <f t="shared" si="2"/>
        <v>0</v>
      </c>
      <c r="P137" s="35">
        <f t="shared" si="3"/>
        <v>0</v>
      </c>
    </row>
    <row r="138" spans="1:16" s="25" customFormat="1" ht="25.5" x14ac:dyDescent="0.2">
      <c r="A138" s="22">
        <v>125</v>
      </c>
      <c r="B138" s="22" t="s">
        <v>464</v>
      </c>
      <c r="C138" s="22" t="s">
        <v>465</v>
      </c>
      <c r="D138" s="22" t="s">
        <v>466</v>
      </c>
      <c r="E138" s="22" t="s">
        <v>467</v>
      </c>
      <c r="F138" s="22" t="s">
        <v>23</v>
      </c>
      <c r="G138" s="23"/>
      <c r="H138" s="24"/>
      <c r="I138" s="23"/>
      <c r="J138" s="23"/>
      <c r="K138" s="26">
        <v>2240</v>
      </c>
      <c r="L138" s="22">
        <v>5600</v>
      </c>
      <c r="M138" s="34"/>
      <c r="N138" s="23"/>
      <c r="O138" s="35">
        <f t="shared" si="2"/>
        <v>0</v>
      </c>
      <c r="P138" s="35">
        <f t="shared" si="3"/>
        <v>0</v>
      </c>
    </row>
    <row r="139" spans="1:16" s="25" customFormat="1" ht="38.25" x14ac:dyDescent="0.2">
      <c r="A139" s="22">
        <v>126</v>
      </c>
      <c r="B139" s="22" t="s">
        <v>468</v>
      </c>
      <c r="C139" s="22" t="s">
        <v>469</v>
      </c>
      <c r="D139" s="22" t="s">
        <v>470</v>
      </c>
      <c r="E139" s="22" t="s">
        <v>471</v>
      </c>
      <c r="F139" s="22" t="s">
        <v>23</v>
      </c>
      <c r="G139" s="23"/>
      <c r="H139" s="24"/>
      <c r="I139" s="23"/>
      <c r="J139" s="23"/>
      <c r="K139" s="26">
        <v>140</v>
      </c>
      <c r="L139" s="22">
        <v>350</v>
      </c>
      <c r="M139" s="34"/>
      <c r="N139" s="23"/>
      <c r="O139" s="35">
        <f t="shared" si="2"/>
        <v>0</v>
      </c>
      <c r="P139" s="35">
        <f t="shared" si="3"/>
        <v>0</v>
      </c>
    </row>
    <row r="140" spans="1:16" s="25" customFormat="1" ht="25.5" x14ac:dyDescent="0.2">
      <c r="A140" s="22">
        <v>127</v>
      </c>
      <c r="B140" s="22" t="s">
        <v>472</v>
      </c>
      <c r="C140" s="22" t="s">
        <v>473</v>
      </c>
      <c r="D140" s="22" t="s">
        <v>474</v>
      </c>
      <c r="E140" s="22" t="s">
        <v>475</v>
      </c>
      <c r="F140" s="22" t="s">
        <v>39</v>
      </c>
      <c r="G140" s="23"/>
      <c r="H140" s="24"/>
      <c r="I140" s="23"/>
      <c r="J140" s="23"/>
      <c r="K140" s="26">
        <v>419</v>
      </c>
      <c r="L140" s="22">
        <v>1047</v>
      </c>
      <c r="M140" s="34"/>
      <c r="N140" s="23"/>
      <c r="O140" s="35">
        <f t="shared" si="2"/>
        <v>0</v>
      </c>
      <c r="P140" s="35">
        <f t="shared" si="3"/>
        <v>0</v>
      </c>
    </row>
    <row r="141" spans="1:16" s="25" customFormat="1" ht="38.25" x14ac:dyDescent="0.2">
      <c r="A141" s="22">
        <v>128</v>
      </c>
      <c r="B141" s="22" t="s">
        <v>476</v>
      </c>
      <c r="C141" s="22" t="s">
        <v>477</v>
      </c>
      <c r="D141" s="22" t="s">
        <v>478</v>
      </c>
      <c r="E141" s="22" t="s">
        <v>479</v>
      </c>
      <c r="F141" s="22" t="s">
        <v>23</v>
      </c>
      <c r="G141" s="23"/>
      <c r="H141" s="24"/>
      <c r="I141" s="23"/>
      <c r="J141" s="23"/>
      <c r="K141" s="26">
        <v>6</v>
      </c>
      <c r="L141" s="22">
        <v>15</v>
      </c>
      <c r="M141" s="34"/>
      <c r="N141" s="23"/>
      <c r="O141" s="35">
        <f t="shared" si="2"/>
        <v>0</v>
      </c>
      <c r="P141" s="35">
        <f t="shared" si="3"/>
        <v>0</v>
      </c>
    </row>
    <row r="142" spans="1:16" s="25" customFormat="1" ht="25.5" x14ac:dyDescent="0.2">
      <c r="A142" s="22">
        <v>129</v>
      </c>
      <c r="B142" s="22" t="s">
        <v>480</v>
      </c>
      <c r="C142" s="22" t="s">
        <v>481</v>
      </c>
      <c r="D142" s="22" t="s">
        <v>482</v>
      </c>
      <c r="E142" s="22" t="s">
        <v>483</v>
      </c>
      <c r="F142" s="22" t="s">
        <v>23</v>
      </c>
      <c r="G142" s="23"/>
      <c r="H142" s="24"/>
      <c r="I142" s="23"/>
      <c r="J142" s="23"/>
      <c r="K142" s="22">
        <v>149</v>
      </c>
      <c r="L142" s="22">
        <v>372</v>
      </c>
      <c r="M142" s="34"/>
      <c r="N142" s="23"/>
      <c r="O142" s="35">
        <f t="shared" si="2"/>
        <v>0</v>
      </c>
      <c r="P142" s="35">
        <f t="shared" si="3"/>
        <v>0</v>
      </c>
    </row>
    <row r="143" spans="1:16" s="25" customFormat="1" ht="25.5" x14ac:dyDescent="0.2">
      <c r="A143" s="22">
        <v>130</v>
      </c>
      <c r="B143" s="22" t="s">
        <v>484</v>
      </c>
      <c r="C143" s="22" t="s">
        <v>485</v>
      </c>
      <c r="D143" s="22" t="s">
        <v>486</v>
      </c>
      <c r="E143" s="22" t="s">
        <v>487</v>
      </c>
      <c r="F143" s="22" t="s">
        <v>23</v>
      </c>
      <c r="G143" s="23"/>
      <c r="H143" s="24"/>
      <c r="I143" s="23"/>
      <c r="J143" s="23"/>
      <c r="K143" s="26">
        <v>68</v>
      </c>
      <c r="L143" s="22">
        <v>170</v>
      </c>
      <c r="M143" s="34"/>
      <c r="N143" s="23"/>
      <c r="O143" s="35">
        <f t="shared" ref="O143:O206" si="4">K143*M143</f>
        <v>0</v>
      </c>
      <c r="P143" s="35">
        <f t="shared" ref="P143:P206" si="5">L143*M143</f>
        <v>0</v>
      </c>
    </row>
    <row r="144" spans="1:16" s="25" customFormat="1" ht="38.25" x14ac:dyDescent="0.2">
      <c r="A144" s="22">
        <v>131</v>
      </c>
      <c r="B144" s="22" t="s">
        <v>488</v>
      </c>
      <c r="C144" s="22" t="s">
        <v>489</v>
      </c>
      <c r="D144" s="22" t="s">
        <v>490</v>
      </c>
      <c r="E144" s="22" t="s">
        <v>491</v>
      </c>
      <c r="F144" s="22" t="s">
        <v>23</v>
      </c>
      <c r="G144" s="23"/>
      <c r="H144" s="24"/>
      <c r="I144" s="23"/>
      <c r="J144" s="23"/>
      <c r="K144" s="26">
        <v>280</v>
      </c>
      <c r="L144" s="22">
        <v>700</v>
      </c>
      <c r="M144" s="34"/>
      <c r="N144" s="23"/>
      <c r="O144" s="35">
        <f t="shared" si="4"/>
        <v>0</v>
      </c>
      <c r="P144" s="35">
        <f t="shared" si="5"/>
        <v>0</v>
      </c>
    </row>
    <row r="145" spans="1:16" s="25" customFormat="1" ht="25.5" x14ac:dyDescent="0.2">
      <c r="A145" s="22">
        <v>132</v>
      </c>
      <c r="B145" s="22" t="s">
        <v>492</v>
      </c>
      <c r="C145" s="22" t="s">
        <v>493</v>
      </c>
      <c r="D145" s="22" t="s">
        <v>494</v>
      </c>
      <c r="E145" s="22" t="s">
        <v>495</v>
      </c>
      <c r="F145" s="22" t="s">
        <v>23</v>
      </c>
      <c r="G145" s="23"/>
      <c r="H145" s="24"/>
      <c r="I145" s="23"/>
      <c r="J145" s="23"/>
      <c r="K145" s="26">
        <v>562</v>
      </c>
      <c r="L145" s="22">
        <v>1404</v>
      </c>
      <c r="M145" s="34"/>
      <c r="N145" s="23"/>
      <c r="O145" s="35">
        <f t="shared" si="4"/>
        <v>0</v>
      </c>
      <c r="P145" s="35">
        <f t="shared" si="5"/>
        <v>0</v>
      </c>
    </row>
    <row r="146" spans="1:16" s="25" customFormat="1" ht="25.5" x14ac:dyDescent="0.2">
      <c r="A146" s="22">
        <v>133</v>
      </c>
      <c r="B146" s="22" t="s">
        <v>496</v>
      </c>
      <c r="C146" s="22" t="s">
        <v>497</v>
      </c>
      <c r="D146" s="22" t="s">
        <v>498</v>
      </c>
      <c r="E146" s="22" t="s">
        <v>499</v>
      </c>
      <c r="F146" s="22" t="s">
        <v>23</v>
      </c>
      <c r="G146" s="23"/>
      <c r="H146" s="24"/>
      <c r="I146" s="23"/>
      <c r="J146" s="23"/>
      <c r="K146" s="22">
        <v>344</v>
      </c>
      <c r="L146" s="22">
        <v>858</v>
      </c>
      <c r="M146" s="34"/>
      <c r="N146" s="23"/>
      <c r="O146" s="35">
        <f t="shared" si="4"/>
        <v>0</v>
      </c>
      <c r="P146" s="35">
        <f t="shared" si="5"/>
        <v>0</v>
      </c>
    </row>
    <row r="147" spans="1:16" s="25" customFormat="1" ht="25.5" x14ac:dyDescent="0.2">
      <c r="A147" s="22">
        <v>134</v>
      </c>
      <c r="B147" s="22" t="s">
        <v>500</v>
      </c>
      <c r="C147" s="22" t="s">
        <v>501</v>
      </c>
      <c r="D147" s="22" t="s">
        <v>502</v>
      </c>
      <c r="E147" s="22" t="s">
        <v>503</v>
      </c>
      <c r="F147" s="22" t="s">
        <v>23</v>
      </c>
      <c r="G147" s="23"/>
      <c r="H147" s="24"/>
      <c r="I147" s="23"/>
      <c r="J147" s="23"/>
      <c r="K147" s="22">
        <v>34</v>
      </c>
      <c r="L147" s="22">
        <v>85</v>
      </c>
      <c r="M147" s="34"/>
      <c r="N147" s="23"/>
      <c r="O147" s="35">
        <f t="shared" si="4"/>
        <v>0</v>
      </c>
      <c r="P147" s="35">
        <f t="shared" si="5"/>
        <v>0</v>
      </c>
    </row>
    <row r="148" spans="1:16" s="25" customFormat="1" ht="25.5" x14ac:dyDescent="0.2">
      <c r="A148" s="22">
        <v>135</v>
      </c>
      <c r="B148" s="22" t="s">
        <v>504</v>
      </c>
      <c r="C148" s="22" t="s">
        <v>505</v>
      </c>
      <c r="D148" s="22" t="s">
        <v>506</v>
      </c>
      <c r="E148" s="22" t="s">
        <v>173</v>
      </c>
      <c r="F148" s="22" t="s">
        <v>23</v>
      </c>
      <c r="G148" s="23"/>
      <c r="H148" s="24"/>
      <c r="I148" s="23"/>
      <c r="J148" s="23"/>
      <c r="K148" s="26">
        <v>673</v>
      </c>
      <c r="L148" s="22">
        <v>1682</v>
      </c>
      <c r="M148" s="34"/>
      <c r="N148" s="23"/>
      <c r="O148" s="35">
        <f t="shared" si="4"/>
        <v>0</v>
      </c>
      <c r="P148" s="35">
        <f t="shared" si="5"/>
        <v>0</v>
      </c>
    </row>
    <row r="149" spans="1:16" s="25" customFormat="1" ht="25.5" x14ac:dyDescent="0.2">
      <c r="A149" s="22">
        <v>136</v>
      </c>
      <c r="B149" s="22" t="s">
        <v>507</v>
      </c>
      <c r="C149" s="22" t="s">
        <v>508</v>
      </c>
      <c r="D149" s="22" t="s">
        <v>509</v>
      </c>
      <c r="E149" s="22" t="s">
        <v>510</v>
      </c>
      <c r="F149" s="22" t="s">
        <v>23</v>
      </c>
      <c r="G149" s="23"/>
      <c r="H149" s="24"/>
      <c r="I149" s="23"/>
      <c r="J149" s="23"/>
      <c r="K149" s="26">
        <v>305</v>
      </c>
      <c r="L149" s="22">
        <v>762</v>
      </c>
      <c r="M149" s="34"/>
      <c r="N149" s="23"/>
      <c r="O149" s="35">
        <f t="shared" si="4"/>
        <v>0</v>
      </c>
      <c r="P149" s="35">
        <f t="shared" si="5"/>
        <v>0</v>
      </c>
    </row>
    <row r="150" spans="1:16" s="25" customFormat="1" ht="25.5" x14ac:dyDescent="0.2">
      <c r="A150" s="22">
        <v>137</v>
      </c>
      <c r="B150" s="22" t="s">
        <v>511</v>
      </c>
      <c r="C150" s="22" t="s">
        <v>512</v>
      </c>
      <c r="D150" s="22" t="s">
        <v>513</v>
      </c>
      <c r="E150" s="22" t="s">
        <v>514</v>
      </c>
      <c r="F150" s="22" t="s">
        <v>23</v>
      </c>
      <c r="G150" s="23"/>
      <c r="H150" s="24"/>
      <c r="I150" s="23"/>
      <c r="J150" s="23"/>
      <c r="K150" s="22">
        <v>754</v>
      </c>
      <c r="L150" s="22">
        <v>1884</v>
      </c>
      <c r="M150" s="34"/>
      <c r="N150" s="23"/>
      <c r="O150" s="35">
        <f t="shared" si="4"/>
        <v>0</v>
      </c>
      <c r="P150" s="35">
        <f t="shared" si="5"/>
        <v>0</v>
      </c>
    </row>
    <row r="151" spans="1:16" s="25" customFormat="1" ht="25.5" x14ac:dyDescent="0.2">
      <c r="A151" s="22">
        <v>138</v>
      </c>
      <c r="B151" s="22" t="s">
        <v>515</v>
      </c>
      <c r="C151" s="22" t="s">
        <v>516</v>
      </c>
      <c r="D151" s="22" t="s">
        <v>517</v>
      </c>
      <c r="E151" s="22" t="s">
        <v>71</v>
      </c>
      <c r="F151" s="22" t="s">
        <v>23</v>
      </c>
      <c r="G151" s="23"/>
      <c r="H151" s="24"/>
      <c r="I151" s="23"/>
      <c r="J151" s="23"/>
      <c r="K151" s="22">
        <v>399</v>
      </c>
      <c r="L151" s="22">
        <v>997</v>
      </c>
      <c r="M151" s="34"/>
      <c r="N151" s="23"/>
      <c r="O151" s="35">
        <f t="shared" si="4"/>
        <v>0</v>
      </c>
      <c r="P151" s="35">
        <f t="shared" si="5"/>
        <v>0</v>
      </c>
    </row>
    <row r="152" spans="1:16" s="25" customFormat="1" ht="38.25" x14ac:dyDescent="0.2">
      <c r="A152" s="22">
        <v>139</v>
      </c>
      <c r="B152" s="22" t="s">
        <v>518</v>
      </c>
      <c r="C152" s="22" t="s">
        <v>519</v>
      </c>
      <c r="D152" s="22" t="s">
        <v>520</v>
      </c>
      <c r="E152" s="22" t="s">
        <v>165</v>
      </c>
      <c r="F152" s="22" t="s">
        <v>39</v>
      </c>
      <c r="G152" s="23"/>
      <c r="H152" s="24"/>
      <c r="I152" s="23"/>
      <c r="J152" s="23"/>
      <c r="K152" s="26">
        <v>392</v>
      </c>
      <c r="L152" s="22">
        <v>980</v>
      </c>
      <c r="M152" s="34"/>
      <c r="N152" s="23"/>
      <c r="O152" s="35">
        <f t="shared" si="4"/>
        <v>0</v>
      </c>
      <c r="P152" s="35">
        <f t="shared" si="5"/>
        <v>0</v>
      </c>
    </row>
    <row r="153" spans="1:16" s="25" customFormat="1" ht="38.25" x14ac:dyDescent="0.2">
      <c r="A153" s="22">
        <v>140</v>
      </c>
      <c r="B153" s="22" t="s">
        <v>521</v>
      </c>
      <c r="C153" s="22" t="s">
        <v>522</v>
      </c>
      <c r="D153" s="22" t="s">
        <v>523</v>
      </c>
      <c r="E153" s="22" t="s">
        <v>165</v>
      </c>
      <c r="F153" s="22" t="s">
        <v>23</v>
      </c>
      <c r="G153" s="23"/>
      <c r="H153" s="24"/>
      <c r="I153" s="23"/>
      <c r="J153" s="23"/>
      <c r="K153" s="22">
        <v>4500</v>
      </c>
      <c r="L153" s="22">
        <v>11250</v>
      </c>
      <c r="M153" s="34"/>
      <c r="N153" s="23"/>
      <c r="O153" s="35">
        <f t="shared" si="4"/>
        <v>0</v>
      </c>
      <c r="P153" s="35">
        <f t="shared" si="5"/>
        <v>0</v>
      </c>
    </row>
    <row r="154" spans="1:16" s="25" customFormat="1" ht="25.5" x14ac:dyDescent="0.2">
      <c r="A154" s="22">
        <v>141</v>
      </c>
      <c r="B154" s="22" t="s">
        <v>524</v>
      </c>
      <c r="C154" s="22" t="s">
        <v>525</v>
      </c>
      <c r="D154" s="22" t="s">
        <v>526</v>
      </c>
      <c r="E154" s="22" t="s">
        <v>527</v>
      </c>
      <c r="F154" s="22" t="s">
        <v>23</v>
      </c>
      <c r="G154" s="23"/>
      <c r="H154" s="24"/>
      <c r="I154" s="23"/>
      <c r="J154" s="23"/>
      <c r="K154" s="26">
        <v>732</v>
      </c>
      <c r="L154" s="22">
        <v>1829</v>
      </c>
      <c r="M154" s="34"/>
      <c r="N154" s="23"/>
      <c r="O154" s="35">
        <f t="shared" si="4"/>
        <v>0</v>
      </c>
      <c r="P154" s="35">
        <f t="shared" si="5"/>
        <v>0</v>
      </c>
    </row>
    <row r="155" spans="1:16" s="25" customFormat="1" ht="25.5" x14ac:dyDescent="0.2">
      <c r="A155" s="22">
        <v>142</v>
      </c>
      <c r="B155" s="22" t="s">
        <v>528</v>
      </c>
      <c r="C155" s="22" t="s">
        <v>529</v>
      </c>
      <c r="D155" s="22" t="s">
        <v>530</v>
      </c>
      <c r="E155" s="22" t="s">
        <v>165</v>
      </c>
      <c r="F155" s="22" t="s">
        <v>39</v>
      </c>
      <c r="G155" s="23"/>
      <c r="H155" s="24"/>
      <c r="I155" s="23"/>
      <c r="J155" s="23"/>
      <c r="K155" s="22">
        <v>701</v>
      </c>
      <c r="L155" s="22">
        <v>1752</v>
      </c>
      <c r="M155" s="34"/>
      <c r="N155" s="23"/>
      <c r="O155" s="35">
        <f t="shared" si="4"/>
        <v>0</v>
      </c>
      <c r="P155" s="35">
        <f t="shared" si="5"/>
        <v>0</v>
      </c>
    </row>
    <row r="156" spans="1:16" s="25" customFormat="1" ht="38.25" x14ac:dyDescent="0.2">
      <c r="A156" s="22">
        <v>143</v>
      </c>
      <c r="B156" s="22" t="s">
        <v>531</v>
      </c>
      <c r="C156" s="22" t="s">
        <v>532</v>
      </c>
      <c r="D156" s="22" t="s">
        <v>533</v>
      </c>
      <c r="E156" s="22" t="s">
        <v>467</v>
      </c>
      <c r="F156" s="22" t="s">
        <v>39</v>
      </c>
      <c r="G156" s="23"/>
      <c r="H156" s="24"/>
      <c r="I156" s="23"/>
      <c r="J156" s="23"/>
      <c r="K156" s="22">
        <v>653</v>
      </c>
      <c r="L156" s="22">
        <v>1632</v>
      </c>
      <c r="M156" s="34"/>
      <c r="N156" s="23"/>
      <c r="O156" s="35">
        <f t="shared" si="4"/>
        <v>0</v>
      </c>
      <c r="P156" s="35">
        <f t="shared" si="5"/>
        <v>0</v>
      </c>
    </row>
    <row r="157" spans="1:16" s="25" customFormat="1" ht="25.5" x14ac:dyDescent="0.2">
      <c r="A157" s="22">
        <v>144</v>
      </c>
      <c r="B157" s="22" t="s">
        <v>534</v>
      </c>
      <c r="C157" s="22" t="s">
        <v>525</v>
      </c>
      <c r="D157" s="22" t="s">
        <v>535</v>
      </c>
      <c r="E157" s="22" t="s">
        <v>536</v>
      </c>
      <c r="F157" s="22" t="s">
        <v>23</v>
      </c>
      <c r="G157" s="23"/>
      <c r="H157" s="24"/>
      <c r="I157" s="23"/>
      <c r="J157" s="23"/>
      <c r="K157" s="26">
        <v>16</v>
      </c>
      <c r="L157" s="22">
        <v>39</v>
      </c>
      <c r="M157" s="34"/>
      <c r="N157" s="23"/>
      <c r="O157" s="35">
        <f t="shared" si="4"/>
        <v>0</v>
      </c>
      <c r="P157" s="35">
        <f t="shared" si="5"/>
        <v>0</v>
      </c>
    </row>
    <row r="158" spans="1:16" s="25" customFormat="1" ht="25.5" x14ac:dyDescent="0.2">
      <c r="A158" s="22">
        <v>145</v>
      </c>
      <c r="B158" s="22" t="s">
        <v>537</v>
      </c>
      <c r="C158" s="22" t="s">
        <v>538</v>
      </c>
      <c r="D158" s="22" t="s">
        <v>539</v>
      </c>
      <c r="E158" s="22" t="s">
        <v>332</v>
      </c>
      <c r="F158" s="22" t="s">
        <v>39</v>
      </c>
      <c r="G158" s="23"/>
      <c r="H158" s="24"/>
      <c r="I158" s="23"/>
      <c r="J158" s="23"/>
      <c r="K158" s="26">
        <v>3</v>
      </c>
      <c r="L158" s="22">
        <v>7</v>
      </c>
      <c r="M158" s="34"/>
      <c r="N158" s="23"/>
      <c r="O158" s="35">
        <f t="shared" si="4"/>
        <v>0</v>
      </c>
      <c r="P158" s="35">
        <f t="shared" si="5"/>
        <v>0</v>
      </c>
    </row>
    <row r="159" spans="1:16" s="25" customFormat="1" ht="38.25" x14ac:dyDescent="0.2">
      <c r="A159" s="22">
        <v>146</v>
      </c>
      <c r="B159" s="22" t="s">
        <v>540</v>
      </c>
      <c r="C159" s="22" t="s">
        <v>541</v>
      </c>
      <c r="D159" s="22" t="s">
        <v>542</v>
      </c>
      <c r="E159" s="22" t="s">
        <v>543</v>
      </c>
      <c r="F159" s="22" t="s">
        <v>39</v>
      </c>
      <c r="G159" s="23"/>
      <c r="H159" s="24"/>
      <c r="I159" s="23"/>
      <c r="J159" s="23"/>
      <c r="K159" s="26">
        <v>35</v>
      </c>
      <c r="L159" s="22">
        <v>87</v>
      </c>
      <c r="M159" s="34"/>
      <c r="N159" s="23"/>
      <c r="O159" s="35">
        <f t="shared" si="4"/>
        <v>0</v>
      </c>
      <c r="P159" s="35">
        <f t="shared" si="5"/>
        <v>0</v>
      </c>
    </row>
    <row r="160" spans="1:16" s="25" customFormat="1" ht="25.5" x14ac:dyDescent="0.2">
      <c r="A160" s="22">
        <v>147</v>
      </c>
      <c r="B160" s="22" t="s">
        <v>544</v>
      </c>
      <c r="C160" s="22" t="s">
        <v>545</v>
      </c>
      <c r="D160" s="22" t="s">
        <v>546</v>
      </c>
      <c r="E160" s="22" t="s">
        <v>547</v>
      </c>
      <c r="F160" s="22" t="s">
        <v>23</v>
      </c>
      <c r="G160" s="23"/>
      <c r="H160" s="24"/>
      <c r="I160" s="23"/>
      <c r="J160" s="23"/>
      <c r="K160" s="26">
        <v>515</v>
      </c>
      <c r="L160" s="22">
        <v>1286</v>
      </c>
      <c r="M160" s="34"/>
      <c r="N160" s="23"/>
      <c r="O160" s="35">
        <f t="shared" si="4"/>
        <v>0</v>
      </c>
      <c r="P160" s="35">
        <f t="shared" si="5"/>
        <v>0</v>
      </c>
    </row>
    <row r="161" spans="1:16" s="25" customFormat="1" ht="25.5" x14ac:dyDescent="0.2">
      <c r="A161" s="22">
        <v>148</v>
      </c>
      <c r="B161" s="22" t="s">
        <v>548</v>
      </c>
      <c r="C161" s="22" t="s">
        <v>549</v>
      </c>
      <c r="D161" s="22" t="s">
        <v>550</v>
      </c>
      <c r="E161" s="22" t="s">
        <v>332</v>
      </c>
      <c r="F161" s="22" t="s">
        <v>23</v>
      </c>
      <c r="G161" s="23"/>
      <c r="H161" s="24"/>
      <c r="I161" s="23"/>
      <c r="J161" s="23"/>
      <c r="K161" s="22">
        <v>652</v>
      </c>
      <c r="L161" s="22">
        <v>1629</v>
      </c>
      <c r="M161" s="34"/>
      <c r="N161" s="23"/>
      <c r="O161" s="35">
        <f t="shared" si="4"/>
        <v>0</v>
      </c>
      <c r="P161" s="35">
        <f t="shared" si="5"/>
        <v>0</v>
      </c>
    </row>
    <row r="162" spans="1:16" s="25" customFormat="1" ht="25.5" x14ac:dyDescent="0.2">
      <c r="A162" s="22">
        <v>149</v>
      </c>
      <c r="B162" s="22" t="s">
        <v>551</v>
      </c>
      <c r="C162" s="22" t="s">
        <v>552</v>
      </c>
      <c r="D162" s="22" t="s">
        <v>553</v>
      </c>
      <c r="E162" s="22" t="s">
        <v>165</v>
      </c>
      <c r="F162" s="22" t="s">
        <v>23</v>
      </c>
      <c r="G162" s="23"/>
      <c r="H162" s="24"/>
      <c r="I162" s="23"/>
      <c r="J162" s="23"/>
      <c r="K162" s="26">
        <v>140</v>
      </c>
      <c r="L162" s="22">
        <v>350</v>
      </c>
      <c r="M162" s="34"/>
      <c r="N162" s="23"/>
      <c r="O162" s="35">
        <f t="shared" si="4"/>
        <v>0</v>
      </c>
      <c r="P162" s="35">
        <f t="shared" si="5"/>
        <v>0</v>
      </c>
    </row>
    <row r="163" spans="1:16" s="25" customFormat="1" ht="51" x14ac:dyDescent="0.2">
      <c r="A163" s="22">
        <v>150</v>
      </c>
      <c r="B163" s="22" t="s">
        <v>554</v>
      </c>
      <c r="C163" s="22" t="s">
        <v>555</v>
      </c>
      <c r="D163" s="22" t="s">
        <v>556</v>
      </c>
      <c r="E163" s="22" t="s">
        <v>557</v>
      </c>
      <c r="F163" s="22" t="s">
        <v>23</v>
      </c>
      <c r="G163" s="23"/>
      <c r="H163" s="24"/>
      <c r="I163" s="23"/>
      <c r="J163" s="23"/>
      <c r="K163" s="26">
        <v>94</v>
      </c>
      <c r="L163" s="22">
        <v>234</v>
      </c>
      <c r="M163" s="34"/>
      <c r="N163" s="23"/>
      <c r="O163" s="35">
        <f t="shared" si="4"/>
        <v>0</v>
      </c>
      <c r="P163" s="35">
        <f t="shared" si="5"/>
        <v>0</v>
      </c>
    </row>
    <row r="164" spans="1:16" s="25" customFormat="1" ht="38.25" x14ac:dyDescent="0.2">
      <c r="A164" s="22">
        <v>151</v>
      </c>
      <c r="B164" s="22" t="s">
        <v>558</v>
      </c>
      <c r="C164" s="22" t="s">
        <v>559</v>
      </c>
      <c r="D164" s="22" t="s">
        <v>560</v>
      </c>
      <c r="E164" s="22" t="s">
        <v>561</v>
      </c>
      <c r="F164" s="22" t="s">
        <v>23</v>
      </c>
      <c r="G164" s="23"/>
      <c r="H164" s="24"/>
      <c r="I164" s="23"/>
      <c r="J164" s="23"/>
      <c r="K164" s="22">
        <v>5098</v>
      </c>
      <c r="L164" s="22">
        <v>12744</v>
      </c>
      <c r="M164" s="34"/>
      <c r="N164" s="23"/>
      <c r="O164" s="35">
        <f t="shared" si="4"/>
        <v>0</v>
      </c>
      <c r="P164" s="35">
        <f t="shared" si="5"/>
        <v>0</v>
      </c>
    </row>
    <row r="165" spans="1:16" s="25" customFormat="1" ht="38.25" x14ac:dyDescent="0.2">
      <c r="A165" s="22">
        <v>152</v>
      </c>
      <c r="B165" s="22" t="s">
        <v>562</v>
      </c>
      <c r="C165" s="22" t="s">
        <v>563</v>
      </c>
      <c r="D165" s="22" t="s">
        <v>564</v>
      </c>
      <c r="E165" s="22" t="s">
        <v>565</v>
      </c>
      <c r="F165" s="22" t="s">
        <v>23</v>
      </c>
      <c r="G165" s="23"/>
      <c r="H165" s="24"/>
      <c r="I165" s="23"/>
      <c r="J165" s="23"/>
      <c r="K165" s="26">
        <v>550</v>
      </c>
      <c r="L165" s="22">
        <v>1374</v>
      </c>
      <c r="M165" s="34"/>
      <c r="N165" s="23"/>
      <c r="O165" s="35">
        <f t="shared" si="4"/>
        <v>0</v>
      </c>
      <c r="P165" s="35">
        <f t="shared" si="5"/>
        <v>0</v>
      </c>
    </row>
    <row r="166" spans="1:16" s="25" customFormat="1" ht="25.5" x14ac:dyDescent="0.2">
      <c r="A166" s="22">
        <v>153</v>
      </c>
      <c r="B166" s="22" t="s">
        <v>566</v>
      </c>
      <c r="C166" s="22" t="s">
        <v>567</v>
      </c>
      <c r="D166" s="22" t="s">
        <v>568</v>
      </c>
      <c r="E166" s="22" t="s">
        <v>514</v>
      </c>
      <c r="F166" s="22" t="s">
        <v>23</v>
      </c>
      <c r="G166" s="23"/>
      <c r="H166" s="24"/>
      <c r="I166" s="23"/>
      <c r="J166" s="23"/>
      <c r="K166" s="22">
        <v>358</v>
      </c>
      <c r="L166" s="22">
        <v>893</v>
      </c>
      <c r="M166" s="34"/>
      <c r="N166" s="23"/>
      <c r="O166" s="35">
        <f t="shared" si="4"/>
        <v>0</v>
      </c>
      <c r="P166" s="35">
        <f t="shared" si="5"/>
        <v>0</v>
      </c>
    </row>
    <row r="167" spans="1:16" s="25" customFormat="1" ht="25.5" x14ac:dyDescent="0.2">
      <c r="A167" s="22">
        <v>154</v>
      </c>
      <c r="B167" s="22" t="s">
        <v>569</v>
      </c>
      <c r="C167" s="22" t="s">
        <v>570</v>
      </c>
      <c r="D167" s="22" t="s">
        <v>571</v>
      </c>
      <c r="E167" s="22" t="s">
        <v>293</v>
      </c>
      <c r="F167" s="22" t="s">
        <v>39</v>
      </c>
      <c r="G167" s="23"/>
      <c r="H167" s="24"/>
      <c r="I167" s="23"/>
      <c r="J167" s="23"/>
      <c r="K167" s="22">
        <v>1517</v>
      </c>
      <c r="L167" s="22">
        <v>3792</v>
      </c>
      <c r="M167" s="34"/>
      <c r="N167" s="23"/>
      <c r="O167" s="35">
        <f t="shared" si="4"/>
        <v>0</v>
      </c>
      <c r="P167" s="35">
        <f t="shared" si="5"/>
        <v>0</v>
      </c>
    </row>
    <row r="168" spans="1:16" s="25" customFormat="1" ht="25.5" x14ac:dyDescent="0.2">
      <c r="A168" s="22">
        <v>155</v>
      </c>
      <c r="B168" s="22" t="s">
        <v>572</v>
      </c>
      <c r="C168" s="22" t="s">
        <v>525</v>
      </c>
      <c r="D168" s="22" t="s">
        <v>535</v>
      </c>
      <c r="E168" s="22" t="s">
        <v>527</v>
      </c>
      <c r="F168" s="22" t="s">
        <v>23</v>
      </c>
      <c r="G168" s="23"/>
      <c r="H168" s="24"/>
      <c r="I168" s="23"/>
      <c r="J168" s="23"/>
      <c r="K168" s="26">
        <v>268</v>
      </c>
      <c r="L168" s="22">
        <v>670</v>
      </c>
      <c r="M168" s="34"/>
      <c r="N168" s="23"/>
      <c r="O168" s="35">
        <f t="shared" si="4"/>
        <v>0</v>
      </c>
      <c r="P168" s="35">
        <f t="shared" si="5"/>
        <v>0</v>
      </c>
    </row>
    <row r="169" spans="1:16" s="25" customFormat="1" ht="25.5" x14ac:dyDescent="0.2">
      <c r="A169" s="22">
        <v>156</v>
      </c>
      <c r="B169" s="22" t="s">
        <v>573</v>
      </c>
      <c r="C169" s="22" t="s">
        <v>574</v>
      </c>
      <c r="D169" s="22" t="s">
        <v>575</v>
      </c>
      <c r="E169" s="22" t="s">
        <v>196</v>
      </c>
      <c r="F169" s="22" t="s">
        <v>39</v>
      </c>
      <c r="G169" s="23"/>
      <c r="H169" s="24"/>
      <c r="I169" s="23"/>
      <c r="J169" s="23"/>
      <c r="K169" s="26">
        <v>68</v>
      </c>
      <c r="L169" s="22">
        <v>168</v>
      </c>
      <c r="M169" s="34"/>
      <c r="N169" s="23"/>
      <c r="O169" s="35">
        <f t="shared" si="4"/>
        <v>0</v>
      </c>
      <c r="P169" s="35">
        <f t="shared" si="5"/>
        <v>0</v>
      </c>
    </row>
    <row r="170" spans="1:16" s="25" customFormat="1" ht="25.5" x14ac:dyDescent="0.2">
      <c r="A170" s="22">
        <v>157</v>
      </c>
      <c r="B170" s="22" t="s">
        <v>576</v>
      </c>
      <c r="C170" s="22" t="s">
        <v>508</v>
      </c>
      <c r="D170" s="22" t="s">
        <v>577</v>
      </c>
      <c r="E170" s="22" t="s">
        <v>578</v>
      </c>
      <c r="F170" s="22" t="s">
        <v>23</v>
      </c>
      <c r="G170" s="23"/>
      <c r="H170" s="24"/>
      <c r="I170" s="23"/>
      <c r="J170" s="23"/>
      <c r="K170" s="26">
        <v>260</v>
      </c>
      <c r="L170" s="22">
        <v>650</v>
      </c>
      <c r="M170" s="34"/>
      <c r="N170" s="23"/>
      <c r="O170" s="35">
        <f t="shared" si="4"/>
        <v>0</v>
      </c>
      <c r="P170" s="35">
        <f t="shared" si="5"/>
        <v>0</v>
      </c>
    </row>
    <row r="171" spans="1:16" s="25" customFormat="1" ht="38.25" x14ac:dyDescent="0.2">
      <c r="A171" s="22">
        <v>158</v>
      </c>
      <c r="B171" s="22" t="s">
        <v>579</v>
      </c>
      <c r="C171" s="22" t="s">
        <v>580</v>
      </c>
      <c r="D171" s="22" t="s">
        <v>581</v>
      </c>
      <c r="E171" s="22" t="s">
        <v>578</v>
      </c>
      <c r="F171" s="22" t="s">
        <v>23</v>
      </c>
      <c r="G171" s="23"/>
      <c r="H171" s="24"/>
      <c r="I171" s="23"/>
      <c r="J171" s="23"/>
      <c r="K171" s="22">
        <v>132</v>
      </c>
      <c r="L171" s="22">
        <v>330</v>
      </c>
      <c r="M171" s="34"/>
      <c r="N171" s="23"/>
      <c r="O171" s="35">
        <f t="shared" si="4"/>
        <v>0</v>
      </c>
      <c r="P171" s="35">
        <f t="shared" si="5"/>
        <v>0</v>
      </c>
    </row>
    <row r="172" spans="1:16" s="25" customFormat="1" ht="12.75" x14ac:dyDescent="0.2">
      <c r="A172" s="22">
        <v>159</v>
      </c>
      <c r="B172" s="22" t="s">
        <v>582</v>
      </c>
      <c r="C172" s="22" t="s">
        <v>583</v>
      </c>
      <c r="D172" s="22" t="s">
        <v>584</v>
      </c>
      <c r="E172" s="22" t="s">
        <v>585</v>
      </c>
      <c r="F172" s="22" t="s">
        <v>23</v>
      </c>
      <c r="G172" s="23"/>
      <c r="H172" s="24"/>
      <c r="I172" s="23"/>
      <c r="J172" s="23"/>
      <c r="K172" s="22">
        <v>274</v>
      </c>
      <c r="L172" s="22">
        <v>685</v>
      </c>
      <c r="M172" s="34"/>
      <c r="N172" s="23"/>
      <c r="O172" s="35">
        <f t="shared" si="4"/>
        <v>0</v>
      </c>
      <c r="P172" s="35">
        <f t="shared" si="5"/>
        <v>0</v>
      </c>
    </row>
    <row r="173" spans="1:16" s="25" customFormat="1" ht="25.5" x14ac:dyDescent="0.2">
      <c r="A173" s="22">
        <v>160</v>
      </c>
      <c r="B173" s="22" t="s">
        <v>586</v>
      </c>
      <c r="C173" s="22" t="s">
        <v>587</v>
      </c>
      <c r="D173" s="22" t="s">
        <v>588</v>
      </c>
      <c r="E173" s="22" t="s">
        <v>165</v>
      </c>
      <c r="F173" s="22" t="s">
        <v>23</v>
      </c>
      <c r="G173" s="23"/>
      <c r="H173" s="24"/>
      <c r="I173" s="23"/>
      <c r="J173" s="23"/>
      <c r="K173" s="26">
        <v>60</v>
      </c>
      <c r="L173" s="22">
        <v>150</v>
      </c>
      <c r="M173" s="34"/>
      <c r="N173" s="23"/>
      <c r="O173" s="35">
        <f t="shared" si="4"/>
        <v>0</v>
      </c>
      <c r="P173" s="35">
        <f t="shared" si="5"/>
        <v>0</v>
      </c>
    </row>
    <row r="174" spans="1:16" s="25" customFormat="1" ht="38.25" x14ac:dyDescent="0.2">
      <c r="A174" s="22">
        <v>161</v>
      </c>
      <c r="B174" s="22" t="s">
        <v>589</v>
      </c>
      <c r="C174" s="22" t="s">
        <v>590</v>
      </c>
      <c r="D174" s="22" t="s">
        <v>591</v>
      </c>
      <c r="E174" s="22" t="s">
        <v>592</v>
      </c>
      <c r="F174" s="22" t="s">
        <v>23</v>
      </c>
      <c r="G174" s="23"/>
      <c r="H174" s="24"/>
      <c r="I174" s="23"/>
      <c r="J174" s="23"/>
      <c r="K174" s="22">
        <v>296</v>
      </c>
      <c r="L174" s="22">
        <v>738</v>
      </c>
      <c r="M174" s="34"/>
      <c r="N174" s="23"/>
      <c r="O174" s="35">
        <f t="shared" si="4"/>
        <v>0</v>
      </c>
      <c r="P174" s="35">
        <f t="shared" si="5"/>
        <v>0</v>
      </c>
    </row>
    <row r="175" spans="1:16" s="25" customFormat="1" ht="38.25" x14ac:dyDescent="0.2">
      <c r="A175" s="22">
        <v>162</v>
      </c>
      <c r="B175" s="22" t="s">
        <v>593</v>
      </c>
      <c r="C175" s="22" t="s">
        <v>594</v>
      </c>
      <c r="D175" s="22" t="s">
        <v>595</v>
      </c>
      <c r="E175" s="22" t="s">
        <v>596</v>
      </c>
      <c r="F175" s="22" t="s">
        <v>23</v>
      </c>
      <c r="G175" s="23"/>
      <c r="H175" s="24"/>
      <c r="I175" s="23"/>
      <c r="J175" s="23"/>
      <c r="K175" s="22">
        <v>262</v>
      </c>
      <c r="L175" s="22">
        <v>655</v>
      </c>
      <c r="M175" s="34"/>
      <c r="N175" s="23"/>
      <c r="O175" s="35">
        <f t="shared" si="4"/>
        <v>0</v>
      </c>
      <c r="P175" s="35">
        <f t="shared" si="5"/>
        <v>0</v>
      </c>
    </row>
    <row r="176" spans="1:16" s="25" customFormat="1" ht="25.5" x14ac:dyDescent="0.2">
      <c r="A176" s="22">
        <v>163</v>
      </c>
      <c r="B176" s="22" t="s">
        <v>597</v>
      </c>
      <c r="C176" s="22" t="s">
        <v>598</v>
      </c>
      <c r="D176" s="22" t="s">
        <v>599</v>
      </c>
      <c r="E176" s="22" t="s">
        <v>600</v>
      </c>
      <c r="F176" s="22" t="s">
        <v>23</v>
      </c>
      <c r="G176" s="23"/>
      <c r="H176" s="24"/>
      <c r="I176" s="23"/>
      <c r="J176" s="23"/>
      <c r="K176" s="26">
        <v>420</v>
      </c>
      <c r="L176" s="22">
        <v>1050</v>
      </c>
      <c r="M176" s="34"/>
      <c r="N176" s="23"/>
      <c r="O176" s="35">
        <f t="shared" si="4"/>
        <v>0</v>
      </c>
      <c r="P176" s="35">
        <f t="shared" si="5"/>
        <v>0</v>
      </c>
    </row>
    <row r="177" spans="1:16" s="25" customFormat="1" ht="38.25" x14ac:dyDescent="0.2">
      <c r="A177" s="22">
        <v>164</v>
      </c>
      <c r="B177" s="22" t="s">
        <v>601</v>
      </c>
      <c r="C177" s="22" t="s">
        <v>602</v>
      </c>
      <c r="D177" s="22" t="s">
        <v>603</v>
      </c>
      <c r="E177" s="22" t="s">
        <v>71</v>
      </c>
      <c r="F177" s="22" t="s">
        <v>23</v>
      </c>
      <c r="G177" s="23"/>
      <c r="H177" s="24"/>
      <c r="I177" s="23"/>
      <c r="J177" s="23"/>
      <c r="K177" s="26">
        <v>1260</v>
      </c>
      <c r="L177" s="22">
        <v>3150</v>
      </c>
      <c r="M177" s="34"/>
      <c r="N177" s="23"/>
      <c r="O177" s="35">
        <f t="shared" si="4"/>
        <v>0</v>
      </c>
      <c r="P177" s="35">
        <f t="shared" si="5"/>
        <v>0</v>
      </c>
    </row>
    <row r="178" spans="1:16" s="25" customFormat="1" ht="38.25" x14ac:dyDescent="0.2">
      <c r="A178" s="22">
        <v>165</v>
      </c>
      <c r="B178" s="22" t="s">
        <v>604</v>
      </c>
      <c r="C178" s="22" t="s">
        <v>594</v>
      </c>
      <c r="D178" s="22" t="s">
        <v>605</v>
      </c>
      <c r="E178" s="22" t="s">
        <v>596</v>
      </c>
      <c r="F178" s="22" t="s">
        <v>23</v>
      </c>
      <c r="G178" s="23"/>
      <c r="H178" s="24"/>
      <c r="I178" s="23"/>
      <c r="J178" s="23"/>
      <c r="K178" s="22">
        <v>208</v>
      </c>
      <c r="L178" s="22">
        <v>520</v>
      </c>
      <c r="M178" s="34"/>
      <c r="N178" s="23"/>
      <c r="O178" s="35">
        <f t="shared" si="4"/>
        <v>0</v>
      </c>
      <c r="P178" s="35">
        <f t="shared" si="5"/>
        <v>0</v>
      </c>
    </row>
    <row r="179" spans="1:16" s="25" customFormat="1" ht="38.25" x14ac:dyDescent="0.2">
      <c r="A179" s="22">
        <v>166</v>
      </c>
      <c r="B179" s="22" t="s">
        <v>606</v>
      </c>
      <c r="C179" s="22" t="s">
        <v>594</v>
      </c>
      <c r="D179" s="22" t="s">
        <v>607</v>
      </c>
      <c r="E179" s="22" t="s">
        <v>596</v>
      </c>
      <c r="F179" s="22" t="s">
        <v>23</v>
      </c>
      <c r="G179" s="23"/>
      <c r="H179" s="24"/>
      <c r="I179" s="23"/>
      <c r="J179" s="23"/>
      <c r="K179" s="26">
        <v>144</v>
      </c>
      <c r="L179" s="22">
        <v>359</v>
      </c>
      <c r="M179" s="34"/>
      <c r="N179" s="23"/>
      <c r="O179" s="35">
        <f t="shared" si="4"/>
        <v>0</v>
      </c>
      <c r="P179" s="35">
        <f t="shared" si="5"/>
        <v>0</v>
      </c>
    </row>
    <row r="180" spans="1:16" s="25" customFormat="1" ht="25.5" x14ac:dyDescent="0.2">
      <c r="A180" s="22">
        <v>167</v>
      </c>
      <c r="B180" s="22" t="s">
        <v>608</v>
      </c>
      <c r="C180" s="22" t="s">
        <v>609</v>
      </c>
      <c r="D180" s="22" t="s">
        <v>610</v>
      </c>
      <c r="E180" s="22" t="s">
        <v>43</v>
      </c>
      <c r="F180" s="22" t="s">
        <v>23</v>
      </c>
      <c r="G180" s="23"/>
      <c r="H180" s="24"/>
      <c r="I180" s="23"/>
      <c r="J180" s="23"/>
      <c r="K180" s="22">
        <v>492</v>
      </c>
      <c r="L180" s="22">
        <v>1230</v>
      </c>
      <c r="M180" s="34"/>
      <c r="N180" s="23"/>
      <c r="O180" s="35">
        <f t="shared" si="4"/>
        <v>0</v>
      </c>
      <c r="P180" s="35">
        <f t="shared" si="5"/>
        <v>0</v>
      </c>
    </row>
    <row r="181" spans="1:16" s="25" customFormat="1" ht="38.25" x14ac:dyDescent="0.2">
      <c r="A181" s="22">
        <v>168</v>
      </c>
      <c r="B181" s="22" t="s">
        <v>611</v>
      </c>
      <c r="C181" s="22" t="s">
        <v>612</v>
      </c>
      <c r="D181" s="22" t="s">
        <v>613</v>
      </c>
      <c r="E181" s="22" t="s">
        <v>614</v>
      </c>
      <c r="F181" s="22" t="s">
        <v>23</v>
      </c>
      <c r="G181" s="23"/>
      <c r="H181" s="24"/>
      <c r="I181" s="23"/>
      <c r="J181" s="23"/>
      <c r="K181" s="22">
        <v>389</v>
      </c>
      <c r="L181" s="22">
        <v>972</v>
      </c>
      <c r="M181" s="34"/>
      <c r="N181" s="23"/>
      <c r="O181" s="35">
        <f t="shared" si="4"/>
        <v>0</v>
      </c>
      <c r="P181" s="35">
        <f t="shared" si="5"/>
        <v>0</v>
      </c>
    </row>
    <row r="182" spans="1:16" s="25" customFormat="1" ht="38.25" x14ac:dyDescent="0.2">
      <c r="A182" s="22">
        <v>169</v>
      </c>
      <c r="B182" s="22" t="s">
        <v>615</v>
      </c>
      <c r="C182" s="22" t="s">
        <v>616</v>
      </c>
      <c r="D182" s="22" t="s">
        <v>617</v>
      </c>
      <c r="E182" s="22" t="s">
        <v>278</v>
      </c>
      <c r="F182" s="22" t="s">
        <v>39</v>
      </c>
      <c r="G182" s="23"/>
      <c r="H182" s="24"/>
      <c r="I182" s="23"/>
      <c r="J182" s="23"/>
      <c r="K182" s="22">
        <v>5492</v>
      </c>
      <c r="L182" s="22">
        <v>13728</v>
      </c>
      <c r="M182" s="34"/>
      <c r="N182" s="23"/>
      <c r="O182" s="35">
        <f t="shared" si="4"/>
        <v>0</v>
      </c>
      <c r="P182" s="35">
        <f t="shared" si="5"/>
        <v>0</v>
      </c>
    </row>
    <row r="183" spans="1:16" s="25" customFormat="1" ht="25.5" x14ac:dyDescent="0.2">
      <c r="A183" s="22">
        <v>170</v>
      </c>
      <c r="B183" s="22" t="s">
        <v>618</v>
      </c>
      <c r="C183" s="22" t="s">
        <v>619</v>
      </c>
      <c r="D183" s="22" t="s">
        <v>620</v>
      </c>
      <c r="E183" s="22" t="s">
        <v>173</v>
      </c>
      <c r="F183" s="22" t="s">
        <v>39</v>
      </c>
      <c r="G183" s="23"/>
      <c r="H183" s="24"/>
      <c r="I183" s="23"/>
      <c r="J183" s="23"/>
      <c r="K183" s="22">
        <v>53</v>
      </c>
      <c r="L183" s="22">
        <v>131</v>
      </c>
      <c r="M183" s="34"/>
      <c r="N183" s="23"/>
      <c r="O183" s="35">
        <f t="shared" si="4"/>
        <v>0</v>
      </c>
      <c r="P183" s="35">
        <f t="shared" si="5"/>
        <v>0</v>
      </c>
    </row>
    <row r="184" spans="1:16" s="25" customFormat="1" ht="25.5" x14ac:dyDescent="0.2">
      <c r="A184" s="22">
        <v>171</v>
      </c>
      <c r="B184" s="22" t="s">
        <v>621</v>
      </c>
      <c r="C184" s="22" t="s">
        <v>622</v>
      </c>
      <c r="D184" s="22" t="s">
        <v>623</v>
      </c>
      <c r="E184" s="22" t="s">
        <v>624</v>
      </c>
      <c r="F184" s="22" t="s">
        <v>23</v>
      </c>
      <c r="G184" s="23"/>
      <c r="H184" s="24"/>
      <c r="I184" s="23"/>
      <c r="J184" s="23"/>
      <c r="K184" s="26">
        <v>126</v>
      </c>
      <c r="L184" s="22">
        <v>315</v>
      </c>
      <c r="M184" s="34"/>
      <c r="N184" s="23"/>
      <c r="O184" s="35">
        <f t="shared" si="4"/>
        <v>0</v>
      </c>
      <c r="P184" s="35">
        <f t="shared" si="5"/>
        <v>0</v>
      </c>
    </row>
    <row r="185" spans="1:16" s="25" customFormat="1" ht="12.75" x14ac:dyDescent="0.2">
      <c r="A185" s="22">
        <v>172</v>
      </c>
      <c r="B185" s="22" t="s">
        <v>625</v>
      </c>
      <c r="C185" s="22" t="s">
        <v>626</v>
      </c>
      <c r="D185" s="22" t="s">
        <v>627</v>
      </c>
      <c r="E185" s="22" t="s">
        <v>628</v>
      </c>
      <c r="F185" s="22" t="s">
        <v>23</v>
      </c>
      <c r="G185" s="23"/>
      <c r="H185" s="24"/>
      <c r="I185" s="23"/>
      <c r="J185" s="23"/>
      <c r="K185" s="22">
        <v>348</v>
      </c>
      <c r="L185" s="22">
        <v>870</v>
      </c>
      <c r="M185" s="34"/>
      <c r="N185" s="23"/>
      <c r="O185" s="35">
        <f t="shared" si="4"/>
        <v>0</v>
      </c>
      <c r="P185" s="35">
        <f t="shared" si="5"/>
        <v>0</v>
      </c>
    </row>
    <row r="186" spans="1:16" s="25" customFormat="1" ht="38.25" x14ac:dyDescent="0.2">
      <c r="A186" s="22">
        <v>173</v>
      </c>
      <c r="B186" s="22" t="s">
        <v>629</v>
      </c>
      <c r="C186" s="22" t="s">
        <v>630</v>
      </c>
      <c r="D186" s="22" t="s">
        <v>631</v>
      </c>
      <c r="E186" s="22" t="s">
        <v>632</v>
      </c>
      <c r="F186" s="22" t="s">
        <v>23</v>
      </c>
      <c r="G186" s="23"/>
      <c r="H186" s="24"/>
      <c r="I186" s="23"/>
      <c r="J186" s="23"/>
      <c r="K186" s="22">
        <v>944</v>
      </c>
      <c r="L186" s="22">
        <v>2358</v>
      </c>
      <c r="M186" s="34"/>
      <c r="N186" s="23"/>
      <c r="O186" s="35">
        <f t="shared" si="4"/>
        <v>0</v>
      </c>
      <c r="P186" s="35">
        <f t="shared" si="5"/>
        <v>0</v>
      </c>
    </row>
    <row r="187" spans="1:16" s="25" customFormat="1" ht="38.25" x14ac:dyDescent="0.2">
      <c r="A187" s="22">
        <v>174</v>
      </c>
      <c r="B187" s="22" t="s">
        <v>633</v>
      </c>
      <c r="C187" s="22" t="s">
        <v>630</v>
      </c>
      <c r="D187" s="22" t="s">
        <v>634</v>
      </c>
      <c r="E187" s="22" t="s">
        <v>632</v>
      </c>
      <c r="F187" s="22" t="s">
        <v>23</v>
      </c>
      <c r="G187" s="23"/>
      <c r="H187" s="24"/>
      <c r="I187" s="23"/>
      <c r="J187" s="23"/>
      <c r="K187" s="22">
        <v>198</v>
      </c>
      <c r="L187" s="22">
        <v>495</v>
      </c>
      <c r="M187" s="34"/>
      <c r="N187" s="23"/>
      <c r="O187" s="35">
        <f t="shared" si="4"/>
        <v>0</v>
      </c>
      <c r="P187" s="35">
        <f t="shared" si="5"/>
        <v>0</v>
      </c>
    </row>
    <row r="188" spans="1:16" s="25" customFormat="1" ht="12.75" x14ac:dyDescent="0.2">
      <c r="A188" s="22">
        <v>175</v>
      </c>
      <c r="B188" s="22" t="s">
        <v>635</v>
      </c>
      <c r="C188" s="22" t="s">
        <v>636</v>
      </c>
      <c r="D188" s="22" t="s">
        <v>637</v>
      </c>
      <c r="E188" s="22" t="s">
        <v>71</v>
      </c>
      <c r="F188" s="22" t="s">
        <v>39</v>
      </c>
      <c r="G188" s="23"/>
      <c r="H188" s="24"/>
      <c r="I188" s="23"/>
      <c r="J188" s="23"/>
      <c r="K188" s="26">
        <v>672</v>
      </c>
      <c r="L188" s="22">
        <v>1680</v>
      </c>
      <c r="M188" s="34"/>
      <c r="N188" s="23"/>
      <c r="O188" s="35">
        <f t="shared" si="4"/>
        <v>0</v>
      </c>
      <c r="P188" s="35">
        <f t="shared" si="5"/>
        <v>0</v>
      </c>
    </row>
    <row r="189" spans="1:16" s="25" customFormat="1" ht="12.75" x14ac:dyDescent="0.2">
      <c r="A189" s="22">
        <v>176</v>
      </c>
      <c r="B189" s="22" t="s">
        <v>638</v>
      </c>
      <c r="C189" s="22" t="s">
        <v>636</v>
      </c>
      <c r="D189" s="22" t="s">
        <v>639</v>
      </c>
      <c r="E189" s="22" t="s">
        <v>173</v>
      </c>
      <c r="F189" s="22" t="s">
        <v>39</v>
      </c>
      <c r="G189" s="23"/>
      <c r="H189" s="24"/>
      <c r="I189" s="23"/>
      <c r="J189" s="23"/>
      <c r="K189" s="26">
        <v>230</v>
      </c>
      <c r="L189" s="22">
        <v>575</v>
      </c>
      <c r="M189" s="34"/>
      <c r="N189" s="23"/>
      <c r="O189" s="35">
        <f t="shared" si="4"/>
        <v>0</v>
      </c>
      <c r="P189" s="35">
        <f t="shared" si="5"/>
        <v>0</v>
      </c>
    </row>
    <row r="190" spans="1:16" s="25" customFormat="1" ht="25.5" x14ac:dyDescent="0.2">
      <c r="A190" s="22">
        <v>177</v>
      </c>
      <c r="B190" s="22" t="s">
        <v>640</v>
      </c>
      <c r="C190" s="22" t="s">
        <v>641</v>
      </c>
      <c r="D190" s="22" t="s">
        <v>642</v>
      </c>
      <c r="E190" s="22" t="s">
        <v>165</v>
      </c>
      <c r="F190" s="22" t="s">
        <v>23</v>
      </c>
      <c r="G190" s="23"/>
      <c r="H190" s="24"/>
      <c r="I190" s="23"/>
      <c r="J190" s="23"/>
      <c r="K190" s="26">
        <v>308</v>
      </c>
      <c r="L190" s="22">
        <v>770</v>
      </c>
      <c r="M190" s="34"/>
      <c r="N190" s="23"/>
      <c r="O190" s="35">
        <f t="shared" si="4"/>
        <v>0</v>
      </c>
      <c r="P190" s="35">
        <f t="shared" si="5"/>
        <v>0</v>
      </c>
    </row>
    <row r="191" spans="1:16" s="25" customFormat="1" ht="38.25" x14ac:dyDescent="0.2">
      <c r="A191" s="22">
        <v>178</v>
      </c>
      <c r="B191" s="22" t="s">
        <v>643</v>
      </c>
      <c r="C191" s="22" t="s">
        <v>644</v>
      </c>
      <c r="D191" s="22" t="s">
        <v>645</v>
      </c>
      <c r="E191" s="22" t="s">
        <v>614</v>
      </c>
      <c r="F191" s="22" t="s">
        <v>23</v>
      </c>
      <c r="G191" s="23"/>
      <c r="H191" s="24"/>
      <c r="I191" s="23"/>
      <c r="J191" s="23"/>
      <c r="K191" s="22">
        <v>328</v>
      </c>
      <c r="L191" s="22">
        <v>818</v>
      </c>
      <c r="M191" s="34"/>
      <c r="N191" s="23"/>
      <c r="O191" s="35">
        <f t="shared" si="4"/>
        <v>0</v>
      </c>
      <c r="P191" s="35">
        <f t="shared" si="5"/>
        <v>0</v>
      </c>
    </row>
    <row r="192" spans="1:16" s="25" customFormat="1" ht="25.5" x14ac:dyDescent="0.2">
      <c r="A192" s="22">
        <v>179</v>
      </c>
      <c r="B192" s="22" t="s">
        <v>646</v>
      </c>
      <c r="C192" s="22" t="s">
        <v>647</v>
      </c>
      <c r="D192" s="22" t="s">
        <v>648</v>
      </c>
      <c r="E192" s="22" t="s">
        <v>649</v>
      </c>
      <c r="F192" s="22" t="s">
        <v>23</v>
      </c>
      <c r="G192" s="23"/>
      <c r="H192" s="24"/>
      <c r="I192" s="23"/>
      <c r="J192" s="23"/>
      <c r="K192" s="22">
        <v>118</v>
      </c>
      <c r="L192" s="22">
        <v>295</v>
      </c>
      <c r="M192" s="34"/>
      <c r="N192" s="23"/>
      <c r="O192" s="35">
        <f t="shared" si="4"/>
        <v>0</v>
      </c>
      <c r="P192" s="35">
        <f t="shared" si="5"/>
        <v>0</v>
      </c>
    </row>
    <row r="193" spans="1:16" s="25" customFormat="1" ht="38.25" x14ac:dyDescent="0.2">
      <c r="A193" s="22">
        <v>180</v>
      </c>
      <c r="B193" s="22" t="s">
        <v>650</v>
      </c>
      <c r="C193" s="22" t="s">
        <v>651</v>
      </c>
      <c r="D193" s="22" t="s">
        <v>652</v>
      </c>
      <c r="E193" s="22" t="s">
        <v>653</v>
      </c>
      <c r="F193" s="22" t="s">
        <v>23</v>
      </c>
      <c r="G193" s="23"/>
      <c r="H193" s="24"/>
      <c r="I193" s="23"/>
      <c r="J193" s="23"/>
      <c r="K193" s="26">
        <v>336</v>
      </c>
      <c r="L193" s="22">
        <v>840</v>
      </c>
      <c r="M193" s="34"/>
      <c r="N193" s="23"/>
      <c r="O193" s="35">
        <f t="shared" si="4"/>
        <v>0</v>
      </c>
      <c r="P193" s="35">
        <f t="shared" si="5"/>
        <v>0</v>
      </c>
    </row>
    <row r="194" spans="1:16" s="25" customFormat="1" ht="12.75" x14ac:dyDescent="0.2">
      <c r="A194" s="22">
        <v>181</v>
      </c>
      <c r="B194" s="22" t="s">
        <v>654</v>
      </c>
      <c r="C194" s="22" t="s">
        <v>655</v>
      </c>
      <c r="D194" s="22" t="s">
        <v>656</v>
      </c>
      <c r="E194" s="22" t="s">
        <v>657</v>
      </c>
      <c r="F194" s="22" t="s">
        <v>39</v>
      </c>
      <c r="G194" s="23"/>
      <c r="H194" s="24"/>
      <c r="I194" s="23"/>
      <c r="J194" s="23"/>
      <c r="K194" s="22">
        <v>106</v>
      </c>
      <c r="L194" s="22">
        <v>264</v>
      </c>
      <c r="M194" s="34"/>
      <c r="N194" s="23"/>
      <c r="O194" s="35">
        <f t="shared" si="4"/>
        <v>0</v>
      </c>
      <c r="P194" s="35">
        <f t="shared" si="5"/>
        <v>0</v>
      </c>
    </row>
    <row r="195" spans="1:16" s="25" customFormat="1" ht="38.25" x14ac:dyDescent="0.2">
      <c r="A195" s="22">
        <v>182</v>
      </c>
      <c r="B195" s="22" t="s">
        <v>658</v>
      </c>
      <c r="C195" s="22" t="s">
        <v>659</v>
      </c>
      <c r="D195" s="22" t="s">
        <v>660</v>
      </c>
      <c r="E195" s="22" t="s">
        <v>75</v>
      </c>
      <c r="F195" s="22" t="s">
        <v>23</v>
      </c>
      <c r="G195" s="23"/>
      <c r="H195" s="24"/>
      <c r="I195" s="23"/>
      <c r="J195" s="23"/>
      <c r="K195" s="22">
        <v>189</v>
      </c>
      <c r="L195" s="22">
        <v>471</v>
      </c>
      <c r="M195" s="34"/>
      <c r="N195" s="23"/>
      <c r="O195" s="35">
        <f t="shared" si="4"/>
        <v>0</v>
      </c>
      <c r="P195" s="35">
        <f t="shared" si="5"/>
        <v>0</v>
      </c>
    </row>
    <row r="196" spans="1:16" s="25" customFormat="1" ht="25.5" x14ac:dyDescent="0.2">
      <c r="A196" s="22">
        <v>183</v>
      </c>
      <c r="B196" s="22" t="s">
        <v>661</v>
      </c>
      <c r="C196" s="22" t="s">
        <v>662</v>
      </c>
      <c r="D196" s="22" t="s">
        <v>663</v>
      </c>
      <c r="E196" s="22" t="s">
        <v>664</v>
      </c>
      <c r="F196" s="22" t="s">
        <v>23</v>
      </c>
      <c r="G196" s="23"/>
      <c r="H196" s="24"/>
      <c r="I196" s="23"/>
      <c r="J196" s="23"/>
      <c r="K196" s="22">
        <v>677</v>
      </c>
      <c r="L196" s="22">
        <v>1692</v>
      </c>
      <c r="M196" s="34"/>
      <c r="N196" s="23"/>
      <c r="O196" s="35">
        <f t="shared" si="4"/>
        <v>0</v>
      </c>
      <c r="P196" s="35">
        <f t="shared" si="5"/>
        <v>0</v>
      </c>
    </row>
    <row r="197" spans="1:16" s="25" customFormat="1" ht="38.25" x14ac:dyDescent="0.2">
      <c r="A197" s="22">
        <v>184</v>
      </c>
      <c r="B197" s="22" t="s">
        <v>665</v>
      </c>
      <c r="C197" s="22" t="s">
        <v>666</v>
      </c>
      <c r="D197" s="22" t="s">
        <v>667</v>
      </c>
      <c r="E197" s="22" t="s">
        <v>668</v>
      </c>
      <c r="F197" s="22" t="s">
        <v>39</v>
      </c>
      <c r="G197" s="23"/>
      <c r="H197" s="24"/>
      <c r="I197" s="23"/>
      <c r="J197" s="23"/>
      <c r="K197" s="22">
        <v>11</v>
      </c>
      <c r="L197" s="22">
        <v>26</v>
      </c>
      <c r="M197" s="34"/>
      <c r="N197" s="23"/>
      <c r="O197" s="35">
        <f t="shared" si="4"/>
        <v>0</v>
      </c>
      <c r="P197" s="35">
        <f t="shared" si="5"/>
        <v>0</v>
      </c>
    </row>
    <row r="198" spans="1:16" s="25" customFormat="1" ht="12.75" x14ac:dyDescent="0.2">
      <c r="A198" s="22">
        <v>185</v>
      </c>
      <c r="B198" s="22" t="s">
        <v>669</v>
      </c>
      <c r="C198" s="22" t="s">
        <v>670</v>
      </c>
      <c r="D198" s="22" t="s">
        <v>671</v>
      </c>
      <c r="E198" s="22" t="s">
        <v>467</v>
      </c>
      <c r="F198" s="22" t="s">
        <v>23</v>
      </c>
      <c r="G198" s="23"/>
      <c r="H198" s="24"/>
      <c r="I198" s="23"/>
      <c r="J198" s="23"/>
      <c r="K198" s="26">
        <v>1592</v>
      </c>
      <c r="L198" s="22">
        <v>3978</v>
      </c>
      <c r="M198" s="34"/>
      <c r="N198" s="23"/>
      <c r="O198" s="35">
        <f t="shared" si="4"/>
        <v>0</v>
      </c>
      <c r="P198" s="35">
        <f t="shared" si="5"/>
        <v>0</v>
      </c>
    </row>
    <row r="199" spans="1:16" s="25" customFormat="1" ht="25.5" x14ac:dyDescent="0.2">
      <c r="A199" s="22">
        <v>186</v>
      </c>
      <c r="B199" s="22" t="s">
        <v>1172</v>
      </c>
      <c r="C199" s="22" t="s">
        <v>662</v>
      </c>
      <c r="D199" s="22" t="s">
        <v>663</v>
      </c>
      <c r="E199" s="22" t="s">
        <v>1151</v>
      </c>
      <c r="F199" s="22" t="s">
        <v>23</v>
      </c>
      <c r="G199" s="23"/>
      <c r="H199" s="24"/>
      <c r="I199" s="23"/>
      <c r="J199" s="23"/>
      <c r="K199" s="26">
        <v>3920</v>
      </c>
      <c r="L199" s="22">
        <v>9800</v>
      </c>
      <c r="M199" s="34"/>
      <c r="N199" s="23"/>
      <c r="O199" s="35">
        <f t="shared" si="4"/>
        <v>0</v>
      </c>
      <c r="P199" s="35">
        <f t="shared" si="5"/>
        <v>0</v>
      </c>
    </row>
    <row r="200" spans="1:16" s="25" customFormat="1" ht="25.5" x14ac:dyDescent="0.2">
      <c r="A200" s="22">
        <v>187</v>
      </c>
      <c r="B200" s="22" t="s">
        <v>1174</v>
      </c>
      <c r="C200" s="22" t="s">
        <v>1154</v>
      </c>
      <c r="D200" s="22" t="s">
        <v>1155</v>
      </c>
      <c r="E200" s="22" t="s">
        <v>1156</v>
      </c>
      <c r="F200" s="22" t="s">
        <v>23</v>
      </c>
      <c r="G200" s="23"/>
      <c r="H200" s="24"/>
      <c r="I200" s="23"/>
      <c r="J200" s="23"/>
      <c r="K200" s="26">
        <v>400</v>
      </c>
      <c r="L200" s="22">
        <v>1000</v>
      </c>
      <c r="M200" s="34"/>
      <c r="N200" s="23"/>
      <c r="O200" s="35">
        <f t="shared" si="4"/>
        <v>0</v>
      </c>
      <c r="P200" s="35">
        <f t="shared" si="5"/>
        <v>0</v>
      </c>
    </row>
    <row r="201" spans="1:16" s="25" customFormat="1" ht="38.25" x14ac:dyDescent="0.2">
      <c r="A201" s="22">
        <v>188</v>
      </c>
      <c r="B201" s="22" t="s">
        <v>1170</v>
      </c>
      <c r="C201" s="22" t="s">
        <v>1146</v>
      </c>
      <c r="D201" s="22" t="s">
        <v>1193</v>
      </c>
      <c r="E201" s="22" t="s">
        <v>1147</v>
      </c>
      <c r="F201" s="22" t="s">
        <v>39</v>
      </c>
      <c r="G201" s="29"/>
      <c r="H201" s="30"/>
      <c r="I201" s="29"/>
      <c r="J201" s="29"/>
      <c r="K201" s="31">
        <v>80</v>
      </c>
      <c r="L201" s="22">
        <v>200</v>
      </c>
      <c r="M201" s="34"/>
      <c r="N201" s="23"/>
      <c r="O201" s="35">
        <f t="shared" si="4"/>
        <v>0</v>
      </c>
      <c r="P201" s="35">
        <f t="shared" si="5"/>
        <v>0</v>
      </c>
    </row>
    <row r="202" spans="1:16" s="25" customFormat="1" ht="12.75" x14ac:dyDescent="0.2">
      <c r="A202" s="22">
        <v>189</v>
      </c>
      <c r="B202" s="22" t="s">
        <v>672</v>
      </c>
      <c r="C202" s="22" t="s">
        <v>673</v>
      </c>
      <c r="D202" s="22" t="s">
        <v>674</v>
      </c>
      <c r="E202" s="22" t="s">
        <v>71</v>
      </c>
      <c r="F202" s="22" t="s">
        <v>39</v>
      </c>
      <c r="G202" s="23"/>
      <c r="H202" s="24"/>
      <c r="I202" s="23"/>
      <c r="J202" s="23"/>
      <c r="K202" s="22">
        <v>99</v>
      </c>
      <c r="L202" s="22">
        <v>246</v>
      </c>
      <c r="M202" s="34"/>
      <c r="N202" s="23"/>
      <c r="O202" s="35">
        <f t="shared" si="4"/>
        <v>0</v>
      </c>
      <c r="P202" s="35">
        <f t="shared" si="5"/>
        <v>0</v>
      </c>
    </row>
    <row r="203" spans="1:16" s="25" customFormat="1" ht="25.5" x14ac:dyDescent="0.2">
      <c r="A203" s="22">
        <v>190</v>
      </c>
      <c r="B203" s="22" t="s">
        <v>675</v>
      </c>
      <c r="C203" s="22" t="s">
        <v>676</v>
      </c>
      <c r="D203" s="22" t="s">
        <v>677</v>
      </c>
      <c r="E203" s="22" t="s">
        <v>71</v>
      </c>
      <c r="F203" s="22" t="s">
        <v>23</v>
      </c>
      <c r="G203" s="23"/>
      <c r="H203" s="24"/>
      <c r="I203" s="23"/>
      <c r="J203" s="23"/>
      <c r="K203" s="26">
        <v>675</v>
      </c>
      <c r="L203" s="22">
        <v>1686</v>
      </c>
      <c r="M203" s="34"/>
      <c r="N203" s="23"/>
      <c r="O203" s="35">
        <f t="shared" si="4"/>
        <v>0</v>
      </c>
      <c r="P203" s="35">
        <f t="shared" si="5"/>
        <v>0</v>
      </c>
    </row>
    <row r="204" spans="1:16" s="25" customFormat="1" ht="38.25" x14ac:dyDescent="0.2">
      <c r="A204" s="22">
        <v>191</v>
      </c>
      <c r="B204" s="22" t="s">
        <v>678</v>
      </c>
      <c r="C204" s="22" t="s">
        <v>679</v>
      </c>
      <c r="D204" s="22" t="s">
        <v>680</v>
      </c>
      <c r="E204" s="22" t="s">
        <v>681</v>
      </c>
      <c r="F204" s="22" t="s">
        <v>39</v>
      </c>
      <c r="G204" s="23"/>
      <c r="H204" s="24"/>
      <c r="I204" s="23"/>
      <c r="J204" s="23"/>
      <c r="K204" s="26">
        <v>6</v>
      </c>
      <c r="L204" s="22">
        <v>15</v>
      </c>
      <c r="M204" s="34"/>
      <c r="N204" s="23"/>
      <c r="O204" s="35">
        <f t="shared" si="4"/>
        <v>0</v>
      </c>
      <c r="P204" s="35">
        <f t="shared" si="5"/>
        <v>0</v>
      </c>
    </row>
    <row r="205" spans="1:16" s="25" customFormat="1" ht="25.5" x14ac:dyDescent="0.2">
      <c r="A205" s="22">
        <v>192</v>
      </c>
      <c r="B205" s="22" t="s">
        <v>682</v>
      </c>
      <c r="C205" s="22" t="s">
        <v>683</v>
      </c>
      <c r="D205" s="22" t="s">
        <v>684</v>
      </c>
      <c r="E205" s="22" t="s">
        <v>685</v>
      </c>
      <c r="F205" s="22" t="s">
        <v>23</v>
      </c>
      <c r="G205" s="23"/>
      <c r="H205" s="24"/>
      <c r="I205" s="23"/>
      <c r="J205" s="23"/>
      <c r="K205" s="26">
        <v>96</v>
      </c>
      <c r="L205" s="22">
        <v>240</v>
      </c>
      <c r="M205" s="34"/>
      <c r="N205" s="23"/>
      <c r="O205" s="35">
        <f t="shared" si="4"/>
        <v>0</v>
      </c>
      <c r="P205" s="35">
        <f t="shared" si="5"/>
        <v>0</v>
      </c>
    </row>
    <row r="206" spans="1:16" s="25" customFormat="1" ht="25.5" x14ac:dyDescent="0.2">
      <c r="A206" s="22">
        <v>193</v>
      </c>
      <c r="B206" s="22" t="s">
        <v>686</v>
      </c>
      <c r="C206" s="22" t="s">
        <v>687</v>
      </c>
      <c r="D206" s="22" t="s">
        <v>688</v>
      </c>
      <c r="E206" s="22" t="s">
        <v>689</v>
      </c>
      <c r="F206" s="22" t="s">
        <v>39</v>
      </c>
      <c r="G206" s="23"/>
      <c r="H206" s="24"/>
      <c r="I206" s="23"/>
      <c r="J206" s="23"/>
      <c r="K206" s="26">
        <v>93</v>
      </c>
      <c r="L206" s="22">
        <v>231</v>
      </c>
      <c r="M206" s="34"/>
      <c r="N206" s="23"/>
      <c r="O206" s="35">
        <f t="shared" si="4"/>
        <v>0</v>
      </c>
      <c r="P206" s="35">
        <f t="shared" si="5"/>
        <v>0</v>
      </c>
    </row>
    <row r="207" spans="1:16" s="25" customFormat="1" ht="25.5" x14ac:dyDescent="0.2">
      <c r="A207" s="22">
        <v>194</v>
      </c>
      <c r="B207" s="22" t="s">
        <v>690</v>
      </c>
      <c r="C207" s="22" t="s">
        <v>691</v>
      </c>
      <c r="D207" s="22" t="s">
        <v>692</v>
      </c>
      <c r="E207" s="22" t="s">
        <v>693</v>
      </c>
      <c r="F207" s="22" t="s">
        <v>23</v>
      </c>
      <c r="G207" s="23"/>
      <c r="H207" s="24"/>
      <c r="I207" s="23"/>
      <c r="J207" s="23"/>
      <c r="K207" s="26">
        <v>6200</v>
      </c>
      <c r="L207" s="22">
        <v>15500</v>
      </c>
      <c r="M207" s="34"/>
      <c r="N207" s="23"/>
      <c r="O207" s="35">
        <f t="shared" ref="O207:O270" si="6">K207*M207</f>
        <v>0</v>
      </c>
      <c r="P207" s="35">
        <f t="shared" ref="P207:P270" si="7">L207*M207</f>
        <v>0</v>
      </c>
    </row>
    <row r="208" spans="1:16" s="25" customFormat="1" ht="38.25" x14ac:dyDescent="0.2">
      <c r="A208" s="22">
        <v>195</v>
      </c>
      <c r="B208" s="22" t="s">
        <v>694</v>
      </c>
      <c r="C208" s="22" t="s">
        <v>695</v>
      </c>
      <c r="D208" s="22" t="s">
        <v>696</v>
      </c>
      <c r="E208" s="22" t="s">
        <v>697</v>
      </c>
      <c r="F208" s="22" t="s">
        <v>23</v>
      </c>
      <c r="G208" s="23"/>
      <c r="H208" s="24"/>
      <c r="I208" s="23"/>
      <c r="J208" s="23"/>
      <c r="K208" s="26">
        <v>219</v>
      </c>
      <c r="L208" s="22">
        <v>546</v>
      </c>
      <c r="M208" s="34"/>
      <c r="N208" s="23"/>
      <c r="O208" s="35">
        <f t="shared" si="6"/>
        <v>0</v>
      </c>
      <c r="P208" s="35">
        <f t="shared" si="7"/>
        <v>0</v>
      </c>
    </row>
    <row r="209" spans="1:16" s="25" customFormat="1" ht="38.25" x14ac:dyDescent="0.2">
      <c r="A209" s="22">
        <v>196</v>
      </c>
      <c r="B209" s="22" t="s">
        <v>698</v>
      </c>
      <c r="C209" s="22" t="s">
        <v>699</v>
      </c>
      <c r="D209" s="22" t="s">
        <v>700</v>
      </c>
      <c r="E209" s="22" t="s">
        <v>43</v>
      </c>
      <c r="F209" s="22" t="s">
        <v>23</v>
      </c>
      <c r="G209" s="23"/>
      <c r="H209" s="24"/>
      <c r="I209" s="23"/>
      <c r="J209" s="23"/>
      <c r="K209" s="22">
        <v>111</v>
      </c>
      <c r="L209" s="22">
        <v>276</v>
      </c>
      <c r="M209" s="34"/>
      <c r="N209" s="23"/>
      <c r="O209" s="35">
        <f t="shared" si="6"/>
        <v>0</v>
      </c>
      <c r="P209" s="35">
        <f t="shared" si="7"/>
        <v>0</v>
      </c>
    </row>
    <row r="210" spans="1:16" s="25" customFormat="1" ht="25.5" x14ac:dyDescent="0.2">
      <c r="A210" s="22">
        <v>197</v>
      </c>
      <c r="B210" s="22" t="s">
        <v>701</v>
      </c>
      <c r="C210" s="22" t="s">
        <v>702</v>
      </c>
      <c r="D210" s="22" t="s">
        <v>703</v>
      </c>
      <c r="E210" s="22" t="s">
        <v>704</v>
      </c>
      <c r="F210" s="22" t="s">
        <v>23</v>
      </c>
      <c r="G210" s="23"/>
      <c r="H210" s="24"/>
      <c r="I210" s="23"/>
      <c r="J210" s="23"/>
      <c r="K210" s="22">
        <v>670</v>
      </c>
      <c r="L210" s="22">
        <v>1673</v>
      </c>
      <c r="M210" s="34"/>
      <c r="N210" s="23"/>
      <c r="O210" s="35">
        <f t="shared" si="6"/>
        <v>0</v>
      </c>
      <c r="P210" s="35">
        <f t="shared" si="7"/>
        <v>0</v>
      </c>
    </row>
    <row r="211" spans="1:16" s="25" customFormat="1" ht="25.5" x14ac:dyDescent="0.2">
      <c r="A211" s="22">
        <v>198</v>
      </c>
      <c r="B211" s="22" t="s">
        <v>705</v>
      </c>
      <c r="C211" s="22" t="s">
        <v>706</v>
      </c>
      <c r="D211" s="22" t="s">
        <v>707</v>
      </c>
      <c r="E211" s="22" t="s">
        <v>708</v>
      </c>
      <c r="F211" s="22" t="s">
        <v>23</v>
      </c>
      <c r="G211" s="23"/>
      <c r="H211" s="24"/>
      <c r="I211" s="23"/>
      <c r="J211" s="23"/>
      <c r="K211" s="26">
        <v>75</v>
      </c>
      <c r="L211" s="22">
        <v>187</v>
      </c>
      <c r="M211" s="34"/>
      <c r="N211" s="23"/>
      <c r="O211" s="35">
        <f t="shared" si="6"/>
        <v>0</v>
      </c>
      <c r="P211" s="35">
        <f t="shared" si="7"/>
        <v>0</v>
      </c>
    </row>
    <row r="212" spans="1:16" s="25" customFormat="1" ht="25.5" x14ac:dyDescent="0.2">
      <c r="A212" s="22">
        <v>199</v>
      </c>
      <c r="B212" s="22" t="s">
        <v>709</v>
      </c>
      <c r="C212" s="22" t="s">
        <v>710</v>
      </c>
      <c r="D212" s="22" t="s">
        <v>711</v>
      </c>
      <c r="E212" s="22" t="s">
        <v>712</v>
      </c>
      <c r="F212" s="22" t="s">
        <v>23</v>
      </c>
      <c r="G212" s="23"/>
      <c r="H212" s="24"/>
      <c r="I212" s="23"/>
      <c r="J212" s="23"/>
      <c r="K212" s="22">
        <v>96</v>
      </c>
      <c r="L212" s="22">
        <v>240</v>
      </c>
      <c r="M212" s="34"/>
      <c r="N212" s="23"/>
      <c r="O212" s="35">
        <f t="shared" si="6"/>
        <v>0</v>
      </c>
      <c r="P212" s="35">
        <f t="shared" si="7"/>
        <v>0</v>
      </c>
    </row>
    <row r="213" spans="1:16" s="25" customFormat="1" ht="25.5" x14ac:dyDescent="0.2">
      <c r="A213" s="22">
        <v>200</v>
      </c>
      <c r="B213" s="22" t="s">
        <v>713</v>
      </c>
      <c r="C213" s="22" t="s">
        <v>714</v>
      </c>
      <c r="D213" s="22" t="s">
        <v>715</v>
      </c>
      <c r="E213" s="22" t="s">
        <v>716</v>
      </c>
      <c r="F213" s="22" t="s">
        <v>23</v>
      </c>
      <c r="G213" s="23"/>
      <c r="H213" s="24"/>
      <c r="I213" s="23"/>
      <c r="J213" s="23"/>
      <c r="K213" s="22">
        <v>92</v>
      </c>
      <c r="L213" s="22">
        <v>229</v>
      </c>
      <c r="M213" s="34"/>
      <c r="N213" s="23"/>
      <c r="O213" s="35">
        <f t="shared" si="6"/>
        <v>0</v>
      </c>
      <c r="P213" s="35">
        <f t="shared" si="7"/>
        <v>0</v>
      </c>
    </row>
    <row r="214" spans="1:16" s="25" customFormat="1" ht="38.25" x14ac:dyDescent="0.2">
      <c r="A214" s="22">
        <v>201</v>
      </c>
      <c r="B214" s="22" t="s">
        <v>717</v>
      </c>
      <c r="C214" s="22" t="s">
        <v>718</v>
      </c>
      <c r="D214" s="22" t="s">
        <v>719</v>
      </c>
      <c r="E214" s="22" t="s">
        <v>720</v>
      </c>
      <c r="F214" s="22" t="s">
        <v>23</v>
      </c>
      <c r="G214" s="23"/>
      <c r="H214" s="24"/>
      <c r="I214" s="23"/>
      <c r="J214" s="23"/>
      <c r="K214" s="26">
        <v>17</v>
      </c>
      <c r="L214" s="22">
        <v>42</v>
      </c>
      <c r="M214" s="34"/>
      <c r="N214" s="23"/>
      <c r="O214" s="35">
        <f t="shared" si="6"/>
        <v>0</v>
      </c>
      <c r="P214" s="35">
        <f t="shared" si="7"/>
        <v>0</v>
      </c>
    </row>
    <row r="215" spans="1:16" s="25" customFormat="1" ht="63.75" x14ac:dyDescent="0.2">
      <c r="A215" s="22">
        <v>202</v>
      </c>
      <c r="B215" s="22" t="s">
        <v>721</v>
      </c>
      <c r="C215" s="22" t="s">
        <v>722</v>
      </c>
      <c r="D215" s="22" t="s">
        <v>1192</v>
      </c>
      <c r="E215" s="22" t="s">
        <v>723</v>
      </c>
      <c r="F215" s="22" t="s">
        <v>23</v>
      </c>
      <c r="G215" s="23"/>
      <c r="H215" s="24"/>
      <c r="I215" s="23"/>
      <c r="J215" s="23"/>
      <c r="K215" s="26">
        <v>432</v>
      </c>
      <c r="L215" s="22">
        <v>1080</v>
      </c>
      <c r="M215" s="34"/>
      <c r="N215" s="23"/>
      <c r="O215" s="35">
        <f t="shared" si="6"/>
        <v>0</v>
      </c>
      <c r="P215" s="35">
        <f t="shared" si="7"/>
        <v>0</v>
      </c>
    </row>
    <row r="216" spans="1:16" s="25" customFormat="1" ht="25.5" x14ac:dyDescent="0.2">
      <c r="A216" s="22">
        <v>203</v>
      </c>
      <c r="B216" s="22" t="s">
        <v>724</v>
      </c>
      <c r="C216" s="22" t="s">
        <v>725</v>
      </c>
      <c r="D216" s="22" t="s">
        <v>726</v>
      </c>
      <c r="E216" s="22" t="s">
        <v>727</v>
      </c>
      <c r="F216" s="22" t="s">
        <v>23</v>
      </c>
      <c r="G216" s="23"/>
      <c r="H216" s="24"/>
      <c r="I216" s="23"/>
      <c r="J216" s="23"/>
      <c r="K216" s="22">
        <v>420</v>
      </c>
      <c r="L216" s="22">
        <v>1050</v>
      </c>
      <c r="M216" s="34"/>
      <c r="N216" s="23"/>
      <c r="O216" s="35">
        <f t="shared" si="6"/>
        <v>0</v>
      </c>
      <c r="P216" s="35">
        <f t="shared" si="7"/>
        <v>0</v>
      </c>
    </row>
    <row r="217" spans="1:16" s="25" customFormat="1" ht="25.5" x14ac:dyDescent="0.2">
      <c r="A217" s="22">
        <v>204</v>
      </c>
      <c r="B217" s="22" t="s">
        <v>1177</v>
      </c>
      <c r="C217" s="22" t="s">
        <v>1162</v>
      </c>
      <c r="D217" s="22" t="s">
        <v>1163</v>
      </c>
      <c r="E217" s="22" t="s">
        <v>1164</v>
      </c>
      <c r="F217" s="22" t="s">
        <v>23</v>
      </c>
      <c r="G217" s="23"/>
      <c r="H217" s="24"/>
      <c r="I217" s="23"/>
      <c r="J217" s="23"/>
      <c r="K217" s="22">
        <v>96</v>
      </c>
      <c r="L217" s="22">
        <v>240</v>
      </c>
      <c r="M217" s="34"/>
      <c r="N217" s="23"/>
      <c r="O217" s="35">
        <f t="shared" si="6"/>
        <v>0</v>
      </c>
      <c r="P217" s="35">
        <f t="shared" si="7"/>
        <v>0</v>
      </c>
    </row>
    <row r="218" spans="1:16" s="25" customFormat="1" ht="25.5" x14ac:dyDescent="0.2">
      <c r="A218" s="22">
        <v>205</v>
      </c>
      <c r="B218" s="22" t="s">
        <v>728</v>
      </c>
      <c r="C218" s="22" t="s">
        <v>729</v>
      </c>
      <c r="D218" s="22" t="s">
        <v>730</v>
      </c>
      <c r="E218" s="22" t="s">
        <v>731</v>
      </c>
      <c r="F218" s="22" t="s">
        <v>23</v>
      </c>
      <c r="G218" s="23"/>
      <c r="H218" s="24"/>
      <c r="I218" s="23"/>
      <c r="J218" s="23"/>
      <c r="K218" s="22">
        <v>356</v>
      </c>
      <c r="L218" s="22">
        <v>888</v>
      </c>
      <c r="M218" s="34"/>
      <c r="N218" s="23"/>
      <c r="O218" s="35">
        <f t="shared" si="6"/>
        <v>0</v>
      </c>
      <c r="P218" s="35">
        <f t="shared" si="7"/>
        <v>0</v>
      </c>
    </row>
    <row r="219" spans="1:16" s="25" customFormat="1" ht="25.5" x14ac:dyDescent="0.2">
      <c r="A219" s="22">
        <v>206</v>
      </c>
      <c r="B219" s="22" t="s">
        <v>732</v>
      </c>
      <c r="C219" s="22" t="s">
        <v>733</v>
      </c>
      <c r="D219" s="22" t="s">
        <v>734</v>
      </c>
      <c r="E219" s="22" t="s">
        <v>278</v>
      </c>
      <c r="F219" s="22" t="s">
        <v>23</v>
      </c>
      <c r="G219" s="23"/>
      <c r="H219" s="24"/>
      <c r="I219" s="23"/>
      <c r="J219" s="23"/>
      <c r="K219" s="22">
        <v>766</v>
      </c>
      <c r="L219" s="22">
        <v>1915</v>
      </c>
      <c r="M219" s="34"/>
      <c r="N219" s="23"/>
      <c r="O219" s="35">
        <f t="shared" si="6"/>
        <v>0</v>
      </c>
      <c r="P219" s="35">
        <f t="shared" si="7"/>
        <v>0</v>
      </c>
    </row>
    <row r="220" spans="1:16" s="25" customFormat="1" ht="25.5" x14ac:dyDescent="0.2">
      <c r="A220" s="22">
        <v>207</v>
      </c>
      <c r="B220" s="22" t="s">
        <v>735</v>
      </c>
      <c r="C220" s="22" t="s">
        <v>736</v>
      </c>
      <c r="D220" s="22" t="s">
        <v>737</v>
      </c>
      <c r="E220" s="22" t="s">
        <v>738</v>
      </c>
      <c r="F220" s="22" t="s">
        <v>23</v>
      </c>
      <c r="G220" s="23"/>
      <c r="H220" s="24"/>
      <c r="I220" s="23"/>
      <c r="J220" s="23"/>
      <c r="K220" s="26">
        <v>2336</v>
      </c>
      <c r="L220" s="22">
        <v>5838</v>
      </c>
      <c r="M220" s="34"/>
      <c r="N220" s="23"/>
      <c r="O220" s="35">
        <f t="shared" si="6"/>
        <v>0</v>
      </c>
      <c r="P220" s="35">
        <f t="shared" si="7"/>
        <v>0</v>
      </c>
    </row>
    <row r="221" spans="1:16" s="25" customFormat="1" ht="38.25" x14ac:dyDescent="0.2">
      <c r="A221" s="22">
        <v>208</v>
      </c>
      <c r="B221" s="22" t="s">
        <v>739</v>
      </c>
      <c r="C221" s="22" t="s">
        <v>740</v>
      </c>
      <c r="D221" s="22" t="s">
        <v>741</v>
      </c>
      <c r="E221" s="22" t="s">
        <v>742</v>
      </c>
      <c r="F221" s="22" t="s">
        <v>23</v>
      </c>
      <c r="G221" s="23"/>
      <c r="H221" s="24"/>
      <c r="I221" s="23"/>
      <c r="J221" s="23"/>
      <c r="K221" s="22">
        <v>416</v>
      </c>
      <c r="L221" s="22">
        <v>1038</v>
      </c>
      <c r="M221" s="34"/>
      <c r="N221" s="23"/>
      <c r="O221" s="35">
        <f t="shared" si="6"/>
        <v>0</v>
      </c>
      <c r="P221" s="35">
        <f t="shared" si="7"/>
        <v>0</v>
      </c>
    </row>
    <row r="222" spans="1:16" s="25" customFormat="1" ht="38.25" x14ac:dyDescent="0.2">
      <c r="A222" s="22">
        <v>209</v>
      </c>
      <c r="B222" s="22" t="s">
        <v>743</v>
      </c>
      <c r="C222" s="22" t="s">
        <v>744</v>
      </c>
      <c r="D222" s="22" t="s">
        <v>745</v>
      </c>
      <c r="E222" s="22" t="s">
        <v>119</v>
      </c>
      <c r="F222" s="22" t="s">
        <v>23</v>
      </c>
      <c r="G222" s="23"/>
      <c r="H222" s="24"/>
      <c r="I222" s="23"/>
      <c r="J222" s="23"/>
      <c r="K222" s="26">
        <v>20</v>
      </c>
      <c r="L222" s="22">
        <v>50</v>
      </c>
      <c r="M222" s="34"/>
      <c r="N222" s="23"/>
      <c r="O222" s="35">
        <f t="shared" si="6"/>
        <v>0</v>
      </c>
      <c r="P222" s="35">
        <f t="shared" si="7"/>
        <v>0</v>
      </c>
    </row>
    <row r="223" spans="1:16" s="25" customFormat="1" ht="25.5" x14ac:dyDescent="0.2">
      <c r="A223" s="22">
        <v>210</v>
      </c>
      <c r="B223" s="22" t="s">
        <v>746</v>
      </c>
      <c r="C223" s="22" t="s">
        <v>747</v>
      </c>
      <c r="D223" s="22" t="s">
        <v>748</v>
      </c>
      <c r="E223" s="22" t="s">
        <v>467</v>
      </c>
      <c r="F223" s="22" t="s">
        <v>23</v>
      </c>
      <c r="G223" s="23"/>
      <c r="H223" s="24"/>
      <c r="I223" s="23"/>
      <c r="J223" s="23"/>
      <c r="K223" s="26">
        <v>9762</v>
      </c>
      <c r="L223" s="22">
        <v>24403</v>
      </c>
      <c r="M223" s="34"/>
      <c r="N223" s="23"/>
      <c r="O223" s="35">
        <f t="shared" si="6"/>
        <v>0</v>
      </c>
      <c r="P223" s="35">
        <f t="shared" si="7"/>
        <v>0</v>
      </c>
    </row>
    <row r="224" spans="1:16" s="25" customFormat="1" ht="25.5" x14ac:dyDescent="0.2">
      <c r="A224" s="22">
        <v>211</v>
      </c>
      <c r="B224" s="22" t="s">
        <v>749</v>
      </c>
      <c r="C224" s="22" t="s">
        <v>750</v>
      </c>
      <c r="D224" s="22" t="s">
        <v>751</v>
      </c>
      <c r="E224" s="22" t="s">
        <v>752</v>
      </c>
      <c r="F224" s="22" t="s">
        <v>39</v>
      </c>
      <c r="G224" s="23"/>
      <c r="H224" s="24"/>
      <c r="I224" s="23"/>
      <c r="J224" s="23"/>
      <c r="K224" s="26">
        <v>54</v>
      </c>
      <c r="L224" s="22">
        <v>133</v>
      </c>
      <c r="M224" s="34"/>
      <c r="N224" s="23"/>
      <c r="O224" s="35">
        <f t="shared" si="6"/>
        <v>0</v>
      </c>
      <c r="P224" s="35">
        <f t="shared" si="7"/>
        <v>0</v>
      </c>
    </row>
    <row r="225" spans="1:16" s="25" customFormat="1" ht="38.25" x14ac:dyDescent="0.2">
      <c r="A225" s="22">
        <v>212</v>
      </c>
      <c r="B225" s="22" t="s">
        <v>753</v>
      </c>
      <c r="C225" s="22" t="s">
        <v>754</v>
      </c>
      <c r="D225" s="22" t="s">
        <v>755</v>
      </c>
      <c r="E225" s="22" t="s">
        <v>756</v>
      </c>
      <c r="F225" s="22" t="s">
        <v>23</v>
      </c>
      <c r="G225" s="27"/>
      <c r="H225" s="28"/>
      <c r="I225" s="27"/>
      <c r="J225" s="27"/>
      <c r="K225" s="22">
        <v>4798</v>
      </c>
      <c r="L225" s="22">
        <v>11993</v>
      </c>
      <c r="M225" s="34"/>
      <c r="N225" s="23"/>
      <c r="O225" s="35">
        <f t="shared" si="6"/>
        <v>0</v>
      </c>
      <c r="P225" s="35">
        <f t="shared" si="7"/>
        <v>0</v>
      </c>
    </row>
    <row r="226" spans="1:16" s="25" customFormat="1" ht="51" x14ac:dyDescent="0.2">
      <c r="A226" s="22">
        <v>213</v>
      </c>
      <c r="B226" s="22" t="s">
        <v>757</v>
      </c>
      <c r="C226" s="22" t="s">
        <v>758</v>
      </c>
      <c r="D226" s="22" t="s">
        <v>759</v>
      </c>
      <c r="E226" s="22" t="s">
        <v>278</v>
      </c>
      <c r="F226" s="22" t="s">
        <v>23</v>
      </c>
      <c r="G226" s="23"/>
      <c r="H226" s="24"/>
      <c r="I226" s="23"/>
      <c r="J226" s="23"/>
      <c r="K226" s="22">
        <v>790</v>
      </c>
      <c r="L226" s="22">
        <v>1975</v>
      </c>
      <c r="M226" s="34"/>
      <c r="N226" s="23"/>
      <c r="O226" s="35">
        <f t="shared" si="6"/>
        <v>0</v>
      </c>
      <c r="P226" s="35">
        <f t="shared" si="7"/>
        <v>0</v>
      </c>
    </row>
    <row r="227" spans="1:16" s="25" customFormat="1" ht="38.25" x14ac:dyDescent="0.2">
      <c r="A227" s="22">
        <v>214</v>
      </c>
      <c r="B227" s="22" t="s">
        <v>760</v>
      </c>
      <c r="C227" s="22" t="s">
        <v>761</v>
      </c>
      <c r="D227" s="22" t="s">
        <v>762</v>
      </c>
      <c r="E227" s="22" t="s">
        <v>763</v>
      </c>
      <c r="F227" s="22" t="s">
        <v>23</v>
      </c>
      <c r="G227" s="23"/>
      <c r="H227" s="24"/>
      <c r="I227" s="23"/>
      <c r="J227" s="23"/>
      <c r="K227" s="22">
        <v>2</v>
      </c>
      <c r="L227" s="22">
        <v>4</v>
      </c>
      <c r="M227" s="34"/>
      <c r="N227" s="23"/>
      <c r="O227" s="35">
        <f t="shared" si="6"/>
        <v>0</v>
      </c>
      <c r="P227" s="35">
        <f t="shared" si="7"/>
        <v>0</v>
      </c>
    </row>
    <row r="228" spans="1:16" s="25" customFormat="1" ht="25.5" x14ac:dyDescent="0.2">
      <c r="A228" s="22">
        <v>215</v>
      </c>
      <c r="B228" s="22" t="s">
        <v>764</v>
      </c>
      <c r="C228" s="22" t="s">
        <v>765</v>
      </c>
      <c r="D228" s="22" t="s">
        <v>766</v>
      </c>
      <c r="E228" s="22" t="s">
        <v>362</v>
      </c>
      <c r="F228" s="22" t="s">
        <v>39</v>
      </c>
      <c r="G228" s="23"/>
      <c r="H228" s="24"/>
      <c r="I228" s="23"/>
      <c r="J228" s="23"/>
      <c r="K228" s="22">
        <v>32</v>
      </c>
      <c r="L228" s="22">
        <v>80</v>
      </c>
      <c r="M228" s="34"/>
      <c r="N228" s="23"/>
      <c r="O228" s="35">
        <f t="shared" si="6"/>
        <v>0</v>
      </c>
      <c r="P228" s="35">
        <f t="shared" si="7"/>
        <v>0</v>
      </c>
    </row>
    <row r="229" spans="1:16" s="25" customFormat="1" ht="63.75" x14ac:dyDescent="0.2">
      <c r="A229" s="22">
        <v>216</v>
      </c>
      <c r="B229" s="22" t="s">
        <v>767</v>
      </c>
      <c r="C229" s="22" t="s">
        <v>768</v>
      </c>
      <c r="D229" s="22" t="s">
        <v>769</v>
      </c>
      <c r="E229" s="22" t="s">
        <v>770</v>
      </c>
      <c r="F229" s="22" t="s">
        <v>39</v>
      </c>
      <c r="G229" s="23"/>
      <c r="H229" s="24"/>
      <c r="I229" s="23"/>
      <c r="J229" s="23"/>
      <c r="K229" s="22">
        <v>192</v>
      </c>
      <c r="L229" s="22">
        <v>480</v>
      </c>
      <c r="M229" s="34"/>
      <c r="N229" s="23"/>
      <c r="O229" s="35">
        <f t="shared" si="6"/>
        <v>0</v>
      </c>
      <c r="P229" s="35">
        <f t="shared" si="7"/>
        <v>0</v>
      </c>
    </row>
    <row r="230" spans="1:16" s="25" customFormat="1" ht="38.25" x14ac:dyDescent="0.2">
      <c r="A230" s="22">
        <v>217</v>
      </c>
      <c r="B230" s="22" t="s">
        <v>771</v>
      </c>
      <c r="C230" s="22" t="s">
        <v>772</v>
      </c>
      <c r="D230" s="22" t="s">
        <v>773</v>
      </c>
      <c r="E230" s="22" t="s">
        <v>774</v>
      </c>
      <c r="F230" s="22" t="s">
        <v>39</v>
      </c>
      <c r="G230" s="23"/>
      <c r="H230" s="24"/>
      <c r="I230" s="23"/>
      <c r="J230" s="23"/>
      <c r="K230" s="22">
        <v>111</v>
      </c>
      <c r="L230" s="22">
        <v>276</v>
      </c>
      <c r="M230" s="34"/>
      <c r="N230" s="23"/>
      <c r="O230" s="35">
        <f t="shared" si="6"/>
        <v>0</v>
      </c>
      <c r="P230" s="35">
        <f t="shared" si="7"/>
        <v>0</v>
      </c>
    </row>
    <row r="231" spans="1:16" s="25" customFormat="1" ht="12.75" x14ac:dyDescent="0.2">
      <c r="A231" s="22">
        <v>218</v>
      </c>
      <c r="B231" s="22" t="s">
        <v>775</v>
      </c>
      <c r="C231" s="22" t="s">
        <v>776</v>
      </c>
      <c r="D231" s="22" t="s">
        <v>777</v>
      </c>
      <c r="E231" s="22" t="s">
        <v>71</v>
      </c>
      <c r="F231" s="22" t="s">
        <v>23</v>
      </c>
      <c r="G231" s="23"/>
      <c r="H231" s="24"/>
      <c r="I231" s="23"/>
      <c r="J231" s="23"/>
      <c r="K231" s="26">
        <v>148</v>
      </c>
      <c r="L231" s="22">
        <v>370</v>
      </c>
      <c r="M231" s="34"/>
      <c r="N231" s="23"/>
      <c r="O231" s="35">
        <f t="shared" si="6"/>
        <v>0</v>
      </c>
      <c r="P231" s="35">
        <f t="shared" si="7"/>
        <v>0</v>
      </c>
    </row>
    <row r="232" spans="1:16" s="25" customFormat="1" ht="25.5" x14ac:dyDescent="0.2">
      <c r="A232" s="22">
        <v>219</v>
      </c>
      <c r="B232" s="22" t="s">
        <v>778</v>
      </c>
      <c r="C232" s="22" t="s">
        <v>779</v>
      </c>
      <c r="D232" s="22" t="s">
        <v>780</v>
      </c>
      <c r="E232" s="22" t="s">
        <v>278</v>
      </c>
      <c r="F232" s="22" t="s">
        <v>23</v>
      </c>
      <c r="G232" s="23"/>
      <c r="H232" s="24"/>
      <c r="I232" s="23"/>
      <c r="J232" s="23"/>
      <c r="K232" s="26">
        <v>1956</v>
      </c>
      <c r="L232" s="22">
        <v>4889</v>
      </c>
      <c r="M232" s="34"/>
      <c r="N232" s="23"/>
      <c r="O232" s="35">
        <f t="shared" si="6"/>
        <v>0</v>
      </c>
      <c r="P232" s="35">
        <f t="shared" si="7"/>
        <v>0</v>
      </c>
    </row>
    <row r="233" spans="1:16" s="25" customFormat="1" ht="25.5" x14ac:dyDescent="0.2">
      <c r="A233" s="22">
        <v>220</v>
      </c>
      <c r="B233" s="22" t="s">
        <v>781</v>
      </c>
      <c r="C233" s="22" t="s">
        <v>782</v>
      </c>
      <c r="D233" s="22" t="s">
        <v>783</v>
      </c>
      <c r="E233" s="22" t="s">
        <v>784</v>
      </c>
      <c r="F233" s="22" t="s">
        <v>23</v>
      </c>
      <c r="G233" s="23"/>
      <c r="H233" s="24"/>
      <c r="I233" s="23"/>
      <c r="J233" s="23"/>
      <c r="K233" s="26">
        <v>1354</v>
      </c>
      <c r="L233" s="22">
        <v>3384</v>
      </c>
      <c r="M233" s="34"/>
      <c r="N233" s="23"/>
      <c r="O233" s="35">
        <f t="shared" si="6"/>
        <v>0</v>
      </c>
      <c r="P233" s="35">
        <f t="shared" si="7"/>
        <v>0</v>
      </c>
    </row>
    <row r="234" spans="1:16" s="25" customFormat="1" ht="25.5" x14ac:dyDescent="0.2">
      <c r="A234" s="22">
        <v>221</v>
      </c>
      <c r="B234" s="22" t="s">
        <v>785</v>
      </c>
      <c r="C234" s="22" t="s">
        <v>786</v>
      </c>
      <c r="D234" s="22" t="s">
        <v>787</v>
      </c>
      <c r="E234" s="22" t="s">
        <v>788</v>
      </c>
      <c r="F234" s="22" t="s">
        <v>23</v>
      </c>
      <c r="G234" s="23"/>
      <c r="H234" s="24"/>
      <c r="I234" s="23"/>
      <c r="J234" s="23"/>
      <c r="K234" s="22">
        <v>356</v>
      </c>
      <c r="L234" s="22">
        <v>888</v>
      </c>
      <c r="M234" s="34"/>
      <c r="N234" s="23"/>
      <c r="O234" s="35">
        <f t="shared" si="6"/>
        <v>0</v>
      </c>
      <c r="P234" s="35">
        <f t="shared" si="7"/>
        <v>0</v>
      </c>
    </row>
    <row r="235" spans="1:16" s="25" customFormat="1" ht="38.25" x14ac:dyDescent="0.2">
      <c r="A235" s="22">
        <v>222</v>
      </c>
      <c r="B235" s="22" t="s">
        <v>789</v>
      </c>
      <c r="C235" s="22" t="s">
        <v>790</v>
      </c>
      <c r="D235" s="22" t="s">
        <v>791</v>
      </c>
      <c r="E235" s="22" t="s">
        <v>792</v>
      </c>
      <c r="F235" s="22" t="s">
        <v>23</v>
      </c>
      <c r="G235" s="23"/>
      <c r="H235" s="24"/>
      <c r="I235" s="23"/>
      <c r="J235" s="23"/>
      <c r="K235" s="26">
        <v>1820</v>
      </c>
      <c r="L235" s="22">
        <v>4550</v>
      </c>
      <c r="M235" s="34"/>
      <c r="N235" s="23"/>
      <c r="O235" s="35">
        <f t="shared" si="6"/>
        <v>0</v>
      </c>
      <c r="P235" s="35">
        <f t="shared" si="7"/>
        <v>0</v>
      </c>
    </row>
    <row r="236" spans="1:16" s="25" customFormat="1" ht="25.5" x14ac:dyDescent="0.2">
      <c r="A236" s="22">
        <v>223</v>
      </c>
      <c r="B236" s="22" t="s">
        <v>793</v>
      </c>
      <c r="C236" s="22" t="s">
        <v>794</v>
      </c>
      <c r="D236" s="22" t="s">
        <v>795</v>
      </c>
      <c r="E236" s="22" t="s">
        <v>43</v>
      </c>
      <c r="F236" s="22" t="s">
        <v>23</v>
      </c>
      <c r="G236" s="23"/>
      <c r="H236" s="24"/>
      <c r="I236" s="23"/>
      <c r="J236" s="23"/>
      <c r="K236" s="26">
        <v>15140</v>
      </c>
      <c r="L236" s="22">
        <v>37849</v>
      </c>
      <c r="M236" s="34"/>
      <c r="N236" s="23"/>
      <c r="O236" s="35">
        <f t="shared" si="6"/>
        <v>0</v>
      </c>
      <c r="P236" s="35">
        <f t="shared" si="7"/>
        <v>0</v>
      </c>
    </row>
    <row r="237" spans="1:16" s="25" customFormat="1" ht="38.25" x14ac:dyDescent="0.2">
      <c r="A237" s="22">
        <v>224</v>
      </c>
      <c r="B237" s="22" t="s">
        <v>796</v>
      </c>
      <c r="C237" s="22" t="s">
        <v>797</v>
      </c>
      <c r="D237" s="22" t="s">
        <v>798</v>
      </c>
      <c r="E237" s="22" t="s">
        <v>799</v>
      </c>
      <c r="F237" s="22" t="s">
        <v>23</v>
      </c>
      <c r="G237" s="23"/>
      <c r="H237" s="24"/>
      <c r="I237" s="23"/>
      <c r="J237" s="23"/>
      <c r="K237" s="26">
        <v>375</v>
      </c>
      <c r="L237" s="22">
        <v>937</v>
      </c>
      <c r="M237" s="34"/>
      <c r="N237" s="23"/>
      <c r="O237" s="35">
        <f t="shared" si="6"/>
        <v>0</v>
      </c>
      <c r="P237" s="35">
        <f t="shared" si="7"/>
        <v>0</v>
      </c>
    </row>
    <row r="238" spans="1:16" s="25" customFormat="1" ht="25.5" x14ac:dyDescent="0.2">
      <c r="A238" s="22">
        <v>225</v>
      </c>
      <c r="B238" s="22" t="s">
        <v>800</v>
      </c>
      <c r="C238" s="22" t="s">
        <v>801</v>
      </c>
      <c r="D238" s="22" t="s">
        <v>802</v>
      </c>
      <c r="E238" s="22" t="s">
        <v>803</v>
      </c>
      <c r="F238" s="22" t="s">
        <v>23</v>
      </c>
      <c r="G238" s="23"/>
      <c r="H238" s="24"/>
      <c r="I238" s="23"/>
      <c r="J238" s="23"/>
      <c r="K238" s="26">
        <v>6</v>
      </c>
      <c r="L238" s="22">
        <v>15</v>
      </c>
      <c r="M238" s="34"/>
      <c r="N238" s="23"/>
      <c r="O238" s="35">
        <f t="shared" si="6"/>
        <v>0</v>
      </c>
      <c r="P238" s="35">
        <f t="shared" si="7"/>
        <v>0</v>
      </c>
    </row>
    <row r="239" spans="1:16" s="25" customFormat="1" ht="51" x14ac:dyDescent="0.2">
      <c r="A239" s="22">
        <v>226</v>
      </c>
      <c r="B239" s="22" t="s">
        <v>804</v>
      </c>
      <c r="C239" s="22" t="s">
        <v>805</v>
      </c>
      <c r="D239" s="22" t="s">
        <v>806</v>
      </c>
      <c r="E239" s="22" t="s">
        <v>807</v>
      </c>
      <c r="F239" s="22" t="s">
        <v>23</v>
      </c>
      <c r="G239" s="23"/>
      <c r="H239" s="24"/>
      <c r="I239" s="23"/>
      <c r="J239" s="23"/>
      <c r="K239" s="22">
        <v>341</v>
      </c>
      <c r="L239" s="22">
        <v>852</v>
      </c>
      <c r="M239" s="34"/>
      <c r="N239" s="23"/>
      <c r="O239" s="35">
        <f t="shared" si="6"/>
        <v>0</v>
      </c>
      <c r="P239" s="35">
        <f t="shared" si="7"/>
        <v>0</v>
      </c>
    </row>
    <row r="240" spans="1:16" s="25" customFormat="1" ht="25.5" x14ac:dyDescent="0.2">
      <c r="A240" s="22">
        <v>227</v>
      </c>
      <c r="B240" s="22" t="s">
        <v>808</v>
      </c>
      <c r="C240" s="22" t="s">
        <v>809</v>
      </c>
      <c r="D240" s="22" t="s">
        <v>810</v>
      </c>
      <c r="E240" s="22" t="s">
        <v>811</v>
      </c>
      <c r="F240" s="22" t="s">
        <v>23</v>
      </c>
      <c r="G240" s="23"/>
      <c r="H240" s="24"/>
      <c r="I240" s="23"/>
      <c r="J240" s="23"/>
      <c r="K240" s="26">
        <v>1275</v>
      </c>
      <c r="L240" s="22">
        <v>3186</v>
      </c>
      <c r="M240" s="34"/>
      <c r="N240" s="23"/>
      <c r="O240" s="35">
        <f t="shared" si="6"/>
        <v>0</v>
      </c>
      <c r="P240" s="35">
        <f t="shared" si="7"/>
        <v>0</v>
      </c>
    </row>
    <row r="241" spans="1:16" s="25" customFormat="1" ht="25.5" x14ac:dyDescent="0.2">
      <c r="A241" s="22">
        <v>228</v>
      </c>
      <c r="B241" s="22" t="s">
        <v>812</v>
      </c>
      <c r="C241" s="22" t="s">
        <v>813</v>
      </c>
      <c r="D241" s="22" t="s">
        <v>814</v>
      </c>
      <c r="E241" s="22" t="s">
        <v>815</v>
      </c>
      <c r="F241" s="22" t="s">
        <v>23</v>
      </c>
      <c r="G241" s="23"/>
      <c r="H241" s="24"/>
      <c r="I241" s="23"/>
      <c r="J241" s="23"/>
      <c r="K241" s="26">
        <v>64</v>
      </c>
      <c r="L241" s="22">
        <v>160</v>
      </c>
      <c r="M241" s="34"/>
      <c r="N241" s="23"/>
      <c r="O241" s="35">
        <f t="shared" si="6"/>
        <v>0</v>
      </c>
      <c r="P241" s="35">
        <f t="shared" si="7"/>
        <v>0</v>
      </c>
    </row>
    <row r="242" spans="1:16" s="25" customFormat="1" ht="38.25" x14ac:dyDescent="0.2">
      <c r="A242" s="22">
        <v>229</v>
      </c>
      <c r="B242" s="22" t="s">
        <v>816</v>
      </c>
      <c r="C242" s="22" t="s">
        <v>817</v>
      </c>
      <c r="D242" s="22" t="s">
        <v>818</v>
      </c>
      <c r="E242" s="22" t="s">
        <v>819</v>
      </c>
      <c r="F242" s="22" t="s">
        <v>39</v>
      </c>
      <c r="G242" s="23"/>
      <c r="H242" s="24"/>
      <c r="I242" s="23"/>
      <c r="J242" s="23"/>
      <c r="K242" s="26">
        <v>32</v>
      </c>
      <c r="L242" s="22">
        <v>78</v>
      </c>
      <c r="M242" s="34"/>
      <c r="N242" s="23"/>
      <c r="O242" s="35">
        <f t="shared" si="6"/>
        <v>0</v>
      </c>
      <c r="P242" s="35">
        <f t="shared" si="7"/>
        <v>0</v>
      </c>
    </row>
    <row r="243" spans="1:16" s="25" customFormat="1" ht="25.5" x14ac:dyDescent="0.2">
      <c r="A243" s="22">
        <v>230</v>
      </c>
      <c r="B243" s="22" t="s">
        <v>820</v>
      </c>
      <c r="C243" s="22" t="s">
        <v>821</v>
      </c>
      <c r="D243" s="22" t="s">
        <v>822</v>
      </c>
      <c r="E243" s="22" t="s">
        <v>823</v>
      </c>
      <c r="F243" s="22" t="s">
        <v>23</v>
      </c>
      <c r="G243" s="23"/>
      <c r="H243" s="24"/>
      <c r="I243" s="23"/>
      <c r="J243" s="23"/>
      <c r="K243" s="22">
        <v>600</v>
      </c>
      <c r="L243" s="22">
        <v>1500</v>
      </c>
      <c r="M243" s="34"/>
      <c r="N243" s="23"/>
      <c r="O243" s="35">
        <f t="shared" si="6"/>
        <v>0</v>
      </c>
      <c r="P243" s="35">
        <f t="shared" si="7"/>
        <v>0</v>
      </c>
    </row>
    <row r="244" spans="1:16" s="25" customFormat="1" ht="25.5" x14ac:dyDescent="0.2">
      <c r="A244" s="22">
        <v>231</v>
      </c>
      <c r="B244" s="22" t="s">
        <v>824</v>
      </c>
      <c r="C244" s="22" t="s">
        <v>825</v>
      </c>
      <c r="D244" s="22" t="s">
        <v>826</v>
      </c>
      <c r="E244" s="22" t="s">
        <v>827</v>
      </c>
      <c r="F244" s="22" t="s">
        <v>23</v>
      </c>
      <c r="G244" s="23"/>
      <c r="H244" s="24"/>
      <c r="I244" s="23"/>
      <c r="J244" s="23"/>
      <c r="K244" s="22">
        <v>751</v>
      </c>
      <c r="L244" s="22">
        <v>1877</v>
      </c>
      <c r="M244" s="34"/>
      <c r="N244" s="23"/>
      <c r="O244" s="35">
        <f t="shared" si="6"/>
        <v>0</v>
      </c>
      <c r="P244" s="35">
        <f t="shared" si="7"/>
        <v>0</v>
      </c>
    </row>
    <row r="245" spans="1:16" s="25" customFormat="1" ht="12.75" x14ac:dyDescent="0.2">
      <c r="A245" s="22">
        <v>232</v>
      </c>
      <c r="B245" s="22" t="s">
        <v>828</v>
      </c>
      <c r="C245" s="22" t="s">
        <v>829</v>
      </c>
      <c r="D245" s="22" t="s">
        <v>830</v>
      </c>
      <c r="E245" s="22" t="s">
        <v>831</v>
      </c>
      <c r="F245" s="22" t="s">
        <v>23</v>
      </c>
      <c r="G245" s="23"/>
      <c r="H245" s="24"/>
      <c r="I245" s="23"/>
      <c r="J245" s="23"/>
      <c r="K245" s="22">
        <v>96</v>
      </c>
      <c r="L245" s="22">
        <v>240</v>
      </c>
      <c r="M245" s="34"/>
      <c r="N245" s="23"/>
      <c r="O245" s="35">
        <f t="shared" si="6"/>
        <v>0</v>
      </c>
      <c r="P245" s="35">
        <f t="shared" si="7"/>
        <v>0</v>
      </c>
    </row>
    <row r="246" spans="1:16" s="25" customFormat="1" ht="38.25" x14ac:dyDescent="0.2">
      <c r="A246" s="22">
        <v>233</v>
      </c>
      <c r="B246" s="22" t="s">
        <v>832</v>
      </c>
      <c r="C246" s="22" t="s">
        <v>833</v>
      </c>
      <c r="D246" s="22" t="s">
        <v>834</v>
      </c>
      <c r="E246" s="22" t="s">
        <v>835</v>
      </c>
      <c r="F246" s="22" t="s">
        <v>23</v>
      </c>
      <c r="G246" s="23"/>
      <c r="H246" s="24"/>
      <c r="I246" s="23"/>
      <c r="J246" s="23"/>
      <c r="K246" s="22">
        <v>36</v>
      </c>
      <c r="L246" s="22">
        <v>90</v>
      </c>
      <c r="M246" s="34"/>
      <c r="N246" s="23"/>
      <c r="O246" s="35">
        <f t="shared" si="6"/>
        <v>0</v>
      </c>
      <c r="P246" s="35">
        <f t="shared" si="7"/>
        <v>0</v>
      </c>
    </row>
    <row r="247" spans="1:16" s="25" customFormat="1" ht="38.25" x14ac:dyDescent="0.2">
      <c r="A247" s="22">
        <v>234</v>
      </c>
      <c r="B247" s="22" t="s">
        <v>836</v>
      </c>
      <c r="C247" s="22" t="s">
        <v>837</v>
      </c>
      <c r="D247" s="22" t="s">
        <v>838</v>
      </c>
      <c r="E247" s="22" t="s">
        <v>839</v>
      </c>
      <c r="F247" s="22" t="s">
        <v>23</v>
      </c>
      <c r="G247" s="23"/>
      <c r="H247" s="24"/>
      <c r="I247" s="23"/>
      <c r="J247" s="23"/>
      <c r="K247" s="22">
        <v>454</v>
      </c>
      <c r="L247" s="22">
        <v>1134</v>
      </c>
      <c r="M247" s="34"/>
      <c r="N247" s="23"/>
      <c r="O247" s="35">
        <f t="shared" si="6"/>
        <v>0</v>
      </c>
      <c r="P247" s="35">
        <f t="shared" si="7"/>
        <v>0</v>
      </c>
    </row>
    <row r="248" spans="1:16" s="25" customFormat="1" ht="38.25" x14ac:dyDescent="0.2">
      <c r="A248" s="22">
        <v>235</v>
      </c>
      <c r="B248" s="22" t="s">
        <v>840</v>
      </c>
      <c r="C248" s="22" t="s">
        <v>841</v>
      </c>
      <c r="D248" s="22" t="s">
        <v>842</v>
      </c>
      <c r="E248" s="22" t="s">
        <v>843</v>
      </c>
      <c r="F248" s="22" t="s">
        <v>23</v>
      </c>
      <c r="G248" s="23"/>
      <c r="H248" s="24"/>
      <c r="I248" s="23"/>
      <c r="J248" s="23"/>
      <c r="K248" s="22">
        <v>207</v>
      </c>
      <c r="L248" s="22">
        <v>516</v>
      </c>
      <c r="M248" s="34"/>
      <c r="N248" s="23"/>
      <c r="O248" s="35">
        <f t="shared" si="6"/>
        <v>0</v>
      </c>
      <c r="P248" s="35">
        <f t="shared" si="7"/>
        <v>0</v>
      </c>
    </row>
    <row r="249" spans="1:16" s="25" customFormat="1" ht="25.5" x14ac:dyDescent="0.2">
      <c r="A249" s="22">
        <v>236</v>
      </c>
      <c r="B249" s="22" t="s">
        <v>844</v>
      </c>
      <c r="C249" s="22" t="s">
        <v>845</v>
      </c>
      <c r="D249" s="22" t="s">
        <v>846</v>
      </c>
      <c r="E249" s="22" t="s">
        <v>847</v>
      </c>
      <c r="F249" s="22" t="s">
        <v>23</v>
      </c>
      <c r="G249" s="23"/>
      <c r="H249" s="24"/>
      <c r="I249" s="23"/>
      <c r="J249" s="23"/>
      <c r="K249" s="26">
        <v>196</v>
      </c>
      <c r="L249" s="22">
        <v>490</v>
      </c>
      <c r="M249" s="34"/>
      <c r="N249" s="23"/>
      <c r="O249" s="35">
        <f t="shared" si="6"/>
        <v>0</v>
      </c>
      <c r="P249" s="35">
        <f t="shared" si="7"/>
        <v>0</v>
      </c>
    </row>
    <row r="250" spans="1:16" s="25" customFormat="1" ht="25.5" x14ac:dyDescent="0.2">
      <c r="A250" s="22">
        <v>237</v>
      </c>
      <c r="B250" s="22" t="s">
        <v>848</v>
      </c>
      <c r="C250" s="22" t="s">
        <v>849</v>
      </c>
      <c r="D250" s="22" t="s">
        <v>850</v>
      </c>
      <c r="E250" s="22" t="s">
        <v>851</v>
      </c>
      <c r="F250" s="22" t="s">
        <v>23</v>
      </c>
      <c r="G250" s="23"/>
      <c r="H250" s="24"/>
      <c r="I250" s="23"/>
      <c r="J250" s="23"/>
      <c r="K250" s="26">
        <v>6</v>
      </c>
      <c r="L250" s="22">
        <v>15</v>
      </c>
      <c r="M250" s="34"/>
      <c r="N250" s="23"/>
      <c r="O250" s="35">
        <f t="shared" si="6"/>
        <v>0</v>
      </c>
      <c r="P250" s="35">
        <f t="shared" si="7"/>
        <v>0</v>
      </c>
    </row>
    <row r="251" spans="1:16" s="25" customFormat="1" ht="25.5" x14ac:dyDescent="0.2">
      <c r="A251" s="22">
        <v>238</v>
      </c>
      <c r="B251" s="22" t="s">
        <v>852</v>
      </c>
      <c r="C251" s="22" t="s">
        <v>853</v>
      </c>
      <c r="D251" s="22" t="s">
        <v>854</v>
      </c>
      <c r="E251" s="22" t="s">
        <v>173</v>
      </c>
      <c r="F251" s="22" t="s">
        <v>23</v>
      </c>
      <c r="G251" s="23"/>
      <c r="H251" s="24"/>
      <c r="I251" s="23"/>
      <c r="J251" s="23"/>
      <c r="K251" s="26">
        <v>6</v>
      </c>
      <c r="L251" s="22">
        <v>13</v>
      </c>
      <c r="M251" s="34"/>
      <c r="N251" s="23"/>
      <c r="O251" s="35">
        <f t="shared" si="6"/>
        <v>0</v>
      </c>
      <c r="P251" s="35">
        <f t="shared" si="7"/>
        <v>0</v>
      </c>
    </row>
    <row r="252" spans="1:16" s="25" customFormat="1" ht="25.5" x14ac:dyDescent="0.2">
      <c r="A252" s="22">
        <v>239</v>
      </c>
      <c r="B252" s="22" t="s">
        <v>855</v>
      </c>
      <c r="C252" s="22" t="s">
        <v>856</v>
      </c>
      <c r="D252" s="22" t="s">
        <v>857</v>
      </c>
      <c r="E252" s="22" t="s">
        <v>815</v>
      </c>
      <c r="F252" s="22" t="s">
        <v>23</v>
      </c>
      <c r="G252" s="23"/>
      <c r="H252" s="24"/>
      <c r="I252" s="23"/>
      <c r="J252" s="23"/>
      <c r="K252" s="26">
        <v>210</v>
      </c>
      <c r="L252" s="22">
        <v>525</v>
      </c>
      <c r="M252" s="34"/>
      <c r="N252" s="23"/>
      <c r="O252" s="35">
        <f t="shared" si="6"/>
        <v>0</v>
      </c>
      <c r="P252" s="35">
        <f t="shared" si="7"/>
        <v>0</v>
      </c>
    </row>
    <row r="253" spans="1:16" s="25" customFormat="1" ht="25.5" x14ac:dyDescent="0.2">
      <c r="A253" s="22">
        <v>240</v>
      </c>
      <c r="B253" s="22" t="s">
        <v>858</v>
      </c>
      <c r="C253" s="22" t="s">
        <v>859</v>
      </c>
      <c r="D253" s="22" t="s">
        <v>860</v>
      </c>
      <c r="E253" s="22" t="s">
        <v>827</v>
      </c>
      <c r="F253" s="22" t="s">
        <v>39</v>
      </c>
      <c r="G253" s="23"/>
      <c r="H253" s="24"/>
      <c r="I253" s="23"/>
      <c r="J253" s="23"/>
      <c r="K253" s="26">
        <v>14</v>
      </c>
      <c r="L253" s="22">
        <v>34</v>
      </c>
      <c r="M253" s="34"/>
      <c r="N253" s="23"/>
      <c r="O253" s="35">
        <f t="shared" si="6"/>
        <v>0</v>
      </c>
      <c r="P253" s="35">
        <f t="shared" si="7"/>
        <v>0</v>
      </c>
    </row>
    <row r="254" spans="1:16" s="25" customFormat="1" ht="38.25" x14ac:dyDescent="0.2">
      <c r="A254" s="22">
        <v>241</v>
      </c>
      <c r="B254" s="22" t="s">
        <v>861</v>
      </c>
      <c r="C254" s="22" t="s">
        <v>862</v>
      </c>
      <c r="D254" s="22" t="s">
        <v>1191</v>
      </c>
      <c r="E254" s="22" t="s">
        <v>863</v>
      </c>
      <c r="F254" s="22" t="s">
        <v>23</v>
      </c>
      <c r="G254" s="23"/>
      <c r="H254" s="24"/>
      <c r="I254" s="23"/>
      <c r="J254" s="23"/>
      <c r="K254" s="22">
        <v>152</v>
      </c>
      <c r="L254" s="22">
        <v>378</v>
      </c>
      <c r="M254" s="34"/>
      <c r="N254" s="23"/>
      <c r="O254" s="35">
        <f t="shared" si="6"/>
        <v>0</v>
      </c>
      <c r="P254" s="35">
        <f t="shared" si="7"/>
        <v>0</v>
      </c>
    </row>
    <row r="255" spans="1:16" s="25" customFormat="1" ht="38.25" x14ac:dyDescent="0.2">
      <c r="A255" s="22">
        <v>242</v>
      </c>
      <c r="B255" s="22" t="s">
        <v>1178</v>
      </c>
      <c r="C255" s="22" t="s">
        <v>1165</v>
      </c>
      <c r="D255" s="22" t="s">
        <v>1166</v>
      </c>
      <c r="E255" s="22" t="s">
        <v>1167</v>
      </c>
      <c r="F255" s="22" t="s">
        <v>23</v>
      </c>
      <c r="G255" s="23"/>
      <c r="H255" s="24"/>
      <c r="I255" s="23"/>
      <c r="J255" s="23"/>
      <c r="K255" s="22">
        <v>560</v>
      </c>
      <c r="L255" s="22">
        <v>1400</v>
      </c>
      <c r="M255" s="34"/>
      <c r="N255" s="23"/>
      <c r="O255" s="35">
        <f t="shared" si="6"/>
        <v>0</v>
      </c>
      <c r="P255" s="35">
        <f t="shared" si="7"/>
        <v>0</v>
      </c>
    </row>
    <row r="256" spans="1:16" s="25" customFormat="1" ht="25.5" x14ac:dyDescent="0.2">
      <c r="A256" s="22">
        <v>243</v>
      </c>
      <c r="B256" s="22" t="s">
        <v>864</v>
      </c>
      <c r="C256" s="22" t="s">
        <v>865</v>
      </c>
      <c r="D256" s="22" t="s">
        <v>866</v>
      </c>
      <c r="E256" s="22" t="s">
        <v>867</v>
      </c>
      <c r="F256" s="22" t="s">
        <v>39</v>
      </c>
      <c r="G256" s="23"/>
      <c r="H256" s="24"/>
      <c r="I256" s="23"/>
      <c r="J256" s="23"/>
      <c r="K256" s="26">
        <v>4</v>
      </c>
      <c r="L256" s="22">
        <v>10</v>
      </c>
      <c r="M256" s="34"/>
      <c r="N256" s="23"/>
      <c r="O256" s="35">
        <f t="shared" si="6"/>
        <v>0</v>
      </c>
      <c r="P256" s="35">
        <f t="shared" si="7"/>
        <v>0</v>
      </c>
    </row>
    <row r="257" spans="1:16" s="25" customFormat="1" ht="51" x14ac:dyDescent="0.2">
      <c r="A257" s="22">
        <v>244</v>
      </c>
      <c r="B257" s="22" t="s">
        <v>868</v>
      </c>
      <c r="C257" s="22" t="s">
        <v>869</v>
      </c>
      <c r="D257" s="22" t="s">
        <v>870</v>
      </c>
      <c r="E257" s="22" t="s">
        <v>871</v>
      </c>
      <c r="F257" s="22" t="s">
        <v>39</v>
      </c>
      <c r="G257" s="23"/>
      <c r="H257" s="24"/>
      <c r="I257" s="23"/>
      <c r="J257" s="23"/>
      <c r="K257" s="26">
        <v>116</v>
      </c>
      <c r="L257" s="22">
        <v>288</v>
      </c>
      <c r="M257" s="34"/>
      <c r="N257" s="23"/>
      <c r="O257" s="35">
        <f t="shared" si="6"/>
        <v>0</v>
      </c>
      <c r="P257" s="35">
        <f t="shared" si="7"/>
        <v>0</v>
      </c>
    </row>
    <row r="258" spans="1:16" s="25" customFormat="1" ht="25.5" x14ac:dyDescent="0.2">
      <c r="A258" s="22">
        <v>245</v>
      </c>
      <c r="B258" s="22" t="s">
        <v>872</v>
      </c>
      <c r="C258" s="22" t="s">
        <v>873</v>
      </c>
      <c r="D258" s="22" t="s">
        <v>874</v>
      </c>
      <c r="E258" s="22" t="s">
        <v>875</v>
      </c>
      <c r="F258" s="22" t="s">
        <v>23</v>
      </c>
      <c r="G258" s="23"/>
      <c r="H258" s="24"/>
      <c r="I258" s="23"/>
      <c r="J258" s="23"/>
      <c r="K258" s="26">
        <v>24</v>
      </c>
      <c r="L258" s="22">
        <v>58</v>
      </c>
      <c r="M258" s="34"/>
      <c r="N258" s="23"/>
      <c r="O258" s="35">
        <f t="shared" si="6"/>
        <v>0</v>
      </c>
      <c r="P258" s="35">
        <f t="shared" si="7"/>
        <v>0</v>
      </c>
    </row>
    <row r="259" spans="1:16" s="25" customFormat="1" ht="25.5" x14ac:dyDescent="0.2">
      <c r="A259" s="22">
        <v>246</v>
      </c>
      <c r="B259" s="22" t="s">
        <v>876</v>
      </c>
      <c r="C259" s="22" t="s">
        <v>877</v>
      </c>
      <c r="D259" s="22" t="s">
        <v>878</v>
      </c>
      <c r="E259" s="22" t="s">
        <v>879</v>
      </c>
      <c r="F259" s="22" t="s">
        <v>23</v>
      </c>
      <c r="G259" s="23"/>
      <c r="H259" s="24"/>
      <c r="I259" s="23"/>
      <c r="J259" s="23"/>
      <c r="K259" s="22">
        <v>56</v>
      </c>
      <c r="L259" s="22">
        <v>138</v>
      </c>
      <c r="M259" s="34"/>
      <c r="N259" s="23"/>
      <c r="O259" s="35">
        <f t="shared" si="6"/>
        <v>0</v>
      </c>
      <c r="P259" s="35">
        <f t="shared" si="7"/>
        <v>0</v>
      </c>
    </row>
    <row r="260" spans="1:16" s="25" customFormat="1" ht="51" x14ac:dyDescent="0.2">
      <c r="A260" s="22">
        <v>247</v>
      </c>
      <c r="B260" s="22" t="s">
        <v>880</v>
      </c>
      <c r="C260" s="22" t="s">
        <v>881</v>
      </c>
      <c r="D260" s="22" t="s">
        <v>882</v>
      </c>
      <c r="E260" s="22" t="s">
        <v>883</v>
      </c>
      <c r="F260" s="22" t="s">
        <v>23</v>
      </c>
      <c r="G260" s="23"/>
      <c r="H260" s="24"/>
      <c r="I260" s="23"/>
      <c r="J260" s="23"/>
      <c r="K260" s="26">
        <v>68</v>
      </c>
      <c r="L260" s="22">
        <v>170</v>
      </c>
      <c r="M260" s="34"/>
      <c r="N260" s="23"/>
      <c r="O260" s="35">
        <f t="shared" si="6"/>
        <v>0</v>
      </c>
      <c r="P260" s="35">
        <f t="shared" si="7"/>
        <v>0</v>
      </c>
    </row>
    <row r="261" spans="1:16" s="25" customFormat="1" ht="25.5" x14ac:dyDescent="0.2">
      <c r="A261" s="22">
        <v>248</v>
      </c>
      <c r="B261" s="22" t="s">
        <v>884</v>
      </c>
      <c r="C261" s="22" t="s">
        <v>885</v>
      </c>
      <c r="D261" s="22" t="s">
        <v>886</v>
      </c>
      <c r="E261" s="22" t="s">
        <v>886</v>
      </c>
      <c r="F261" s="22" t="s">
        <v>23</v>
      </c>
      <c r="G261" s="23"/>
      <c r="H261" s="24"/>
      <c r="I261" s="23"/>
      <c r="J261" s="23"/>
      <c r="K261" s="22">
        <v>1196</v>
      </c>
      <c r="L261" s="22">
        <v>2989</v>
      </c>
      <c r="M261" s="34"/>
      <c r="N261" s="23"/>
      <c r="O261" s="35">
        <f t="shared" si="6"/>
        <v>0</v>
      </c>
      <c r="P261" s="35">
        <f t="shared" si="7"/>
        <v>0</v>
      </c>
    </row>
    <row r="262" spans="1:16" s="25" customFormat="1" ht="25.5" x14ac:dyDescent="0.2">
      <c r="A262" s="22">
        <v>249</v>
      </c>
      <c r="B262" s="22" t="s">
        <v>887</v>
      </c>
      <c r="C262" s="22" t="s">
        <v>888</v>
      </c>
      <c r="D262" s="22" t="s">
        <v>889</v>
      </c>
      <c r="E262" s="22" t="s">
        <v>890</v>
      </c>
      <c r="F262" s="22" t="s">
        <v>23</v>
      </c>
      <c r="G262" s="23"/>
      <c r="H262" s="24"/>
      <c r="I262" s="23"/>
      <c r="J262" s="23"/>
      <c r="K262" s="26">
        <v>8</v>
      </c>
      <c r="L262" s="22">
        <v>18</v>
      </c>
      <c r="M262" s="34"/>
      <c r="N262" s="23"/>
      <c r="O262" s="35">
        <f t="shared" si="6"/>
        <v>0</v>
      </c>
      <c r="P262" s="35">
        <f t="shared" si="7"/>
        <v>0</v>
      </c>
    </row>
    <row r="263" spans="1:16" s="25" customFormat="1" ht="25.5" x14ac:dyDescent="0.2">
      <c r="A263" s="22">
        <v>250</v>
      </c>
      <c r="B263" s="22" t="s">
        <v>891</v>
      </c>
      <c r="C263" s="22" t="s">
        <v>892</v>
      </c>
      <c r="D263" s="22" t="s">
        <v>893</v>
      </c>
      <c r="E263" s="22" t="s">
        <v>894</v>
      </c>
      <c r="F263" s="22" t="s">
        <v>23</v>
      </c>
      <c r="G263" s="23"/>
      <c r="H263" s="24"/>
      <c r="I263" s="23"/>
      <c r="J263" s="23"/>
      <c r="K263" s="26">
        <v>115</v>
      </c>
      <c r="L263" s="22">
        <v>286</v>
      </c>
      <c r="M263" s="34"/>
      <c r="N263" s="23"/>
      <c r="O263" s="35">
        <f t="shared" si="6"/>
        <v>0</v>
      </c>
      <c r="P263" s="35">
        <f t="shared" si="7"/>
        <v>0</v>
      </c>
    </row>
    <row r="264" spans="1:16" s="25" customFormat="1" ht="25.5" x14ac:dyDescent="0.2">
      <c r="A264" s="22">
        <v>251</v>
      </c>
      <c r="B264" s="22" t="s">
        <v>895</v>
      </c>
      <c r="C264" s="22" t="s">
        <v>896</v>
      </c>
      <c r="D264" s="22" t="s">
        <v>897</v>
      </c>
      <c r="E264" s="22" t="s">
        <v>898</v>
      </c>
      <c r="F264" s="22" t="s">
        <v>23</v>
      </c>
      <c r="G264" s="23"/>
      <c r="H264" s="24"/>
      <c r="I264" s="23"/>
      <c r="J264" s="23"/>
      <c r="K264" s="26">
        <v>133</v>
      </c>
      <c r="L264" s="22">
        <v>332</v>
      </c>
      <c r="M264" s="34"/>
      <c r="N264" s="23"/>
      <c r="O264" s="35">
        <f t="shared" si="6"/>
        <v>0</v>
      </c>
      <c r="P264" s="35">
        <f t="shared" si="7"/>
        <v>0</v>
      </c>
    </row>
    <row r="265" spans="1:16" s="25" customFormat="1" ht="25.5" x14ac:dyDescent="0.2">
      <c r="A265" s="22">
        <v>252</v>
      </c>
      <c r="B265" s="22" t="s">
        <v>1173</v>
      </c>
      <c r="C265" s="22" t="s">
        <v>1152</v>
      </c>
      <c r="D265" s="22" t="s">
        <v>1153</v>
      </c>
      <c r="E265" s="22" t="s">
        <v>883</v>
      </c>
      <c r="F265" s="22" t="s">
        <v>23</v>
      </c>
      <c r="G265" s="23"/>
      <c r="H265" s="24"/>
      <c r="I265" s="23"/>
      <c r="J265" s="23"/>
      <c r="K265" s="26">
        <v>400</v>
      </c>
      <c r="L265" s="22">
        <v>1000</v>
      </c>
      <c r="M265" s="34"/>
      <c r="N265" s="23"/>
      <c r="O265" s="35">
        <f t="shared" si="6"/>
        <v>0</v>
      </c>
      <c r="P265" s="35">
        <f t="shared" si="7"/>
        <v>0</v>
      </c>
    </row>
    <row r="266" spans="1:16" s="25" customFormat="1" ht="25.5" x14ac:dyDescent="0.2">
      <c r="A266" s="22">
        <v>253</v>
      </c>
      <c r="B266" s="22" t="s">
        <v>899</v>
      </c>
      <c r="C266" s="22" t="s">
        <v>900</v>
      </c>
      <c r="D266" s="22" t="s">
        <v>901</v>
      </c>
      <c r="E266" s="22" t="s">
        <v>902</v>
      </c>
      <c r="F266" s="22" t="s">
        <v>23</v>
      </c>
      <c r="G266" s="23"/>
      <c r="H266" s="24"/>
      <c r="I266" s="23"/>
      <c r="J266" s="23"/>
      <c r="K266" s="22">
        <v>56</v>
      </c>
      <c r="L266" s="22">
        <v>138</v>
      </c>
      <c r="M266" s="34"/>
      <c r="N266" s="23"/>
      <c r="O266" s="35">
        <f t="shared" si="6"/>
        <v>0</v>
      </c>
      <c r="P266" s="35">
        <f t="shared" si="7"/>
        <v>0</v>
      </c>
    </row>
    <row r="267" spans="1:16" s="25" customFormat="1" ht="63.75" x14ac:dyDescent="0.2">
      <c r="A267" s="22">
        <v>254</v>
      </c>
      <c r="B267" s="22" t="s">
        <v>903</v>
      </c>
      <c r="C267" s="22" t="s">
        <v>904</v>
      </c>
      <c r="D267" s="22" t="s">
        <v>905</v>
      </c>
      <c r="E267" s="22" t="s">
        <v>879</v>
      </c>
      <c r="F267" s="22" t="s">
        <v>23</v>
      </c>
      <c r="G267" s="23"/>
      <c r="H267" s="24"/>
      <c r="I267" s="23"/>
      <c r="J267" s="23"/>
      <c r="K267" s="22">
        <v>1608</v>
      </c>
      <c r="L267" s="22">
        <v>4020</v>
      </c>
      <c r="M267" s="34"/>
      <c r="N267" s="23"/>
      <c r="O267" s="35">
        <f t="shared" si="6"/>
        <v>0</v>
      </c>
      <c r="P267" s="35">
        <f t="shared" si="7"/>
        <v>0</v>
      </c>
    </row>
    <row r="268" spans="1:16" s="25" customFormat="1" ht="38.25" x14ac:dyDescent="0.2">
      <c r="A268" s="22">
        <v>255</v>
      </c>
      <c r="B268" s="22" t="s">
        <v>906</v>
      </c>
      <c r="C268" s="22" t="s">
        <v>907</v>
      </c>
      <c r="D268" s="22" t="s">
        <v>908</v>
      </c>
      <c r="E268" s="22" t="s">
        <v>909</v>
      </c>
      <c r="F268" s="22" t="s">
        <v>23</v>
      </c>
      <c r="G268" s="23"/>
      <c r="H268" s="24"/>
      <c r="I268" s="23"/>
      <c r="J268" s="23"/>
      <c r="K268" s="26">
        <v>84</v>
      </c>
      <c r="L268" s="22">
        <v>210</v>
      </c>
      <c r="M268" s="34"/>
      <c r="N268" s="23"/>
      <c r="O268" s="35">
        <f t="shared" si="6"/>
        <v>0</v>
      </c>
      <c r="P268" s="35">
        <f t="shared" si="7"/>
        <v>0</v>
      </c>
    </row>
    <row r="269" spans="1:16" s="25" customFormat="1" ht="51" x14ac:dyDescent="0.2">
      <c r="A269" s="22">
        <v>256</v>
      </c>
      <c r="B269" s="22" t="s">
        <v>910</v>
      </c>
      <c r="C269" s="22" t="s">
        <v>911</v>
      </c>
      <c r="D269" s="22" t="s">
        <v>912</v>
      </c>
      <c r="E269" s="22" t="s">
        <v>913</v>
      </c>
      <c r="F269" s="22" t="s">
        <v>23</v>
      </c>
      <c r="G269" s="23"/>
      <c r="H269" s="24"/>
      <c r="I269" s="23"/>
      <c r="J269" s="23"/>
      <c r="K269" s="22">
        <v>1650</v>
      </c>
      <c r="L269" s="22">
        <v>4125</v>
      </c>
      <c r="M269" s="34"/>
      <c r="N269" s="23"/>
      <c r="O269" s="35">
        <f t="shared" si="6"/>
        <v>0</v>
      </c>
      <c r="P269" s="35">
        <f t="shared" si="7"/>
        <v>0</v>
      </c>
    </row>
    <row r="270" spans="1:16" s="25" customFormat="1" ht="38.25" x14ac:dyDescent="0.2">
      <c r="A270" s="22">
        <v>257</v>
      </c>
      <c r="B270" s="22" t="s">
        <v>914</v>
      </c>
      <c r="C270" s="22" t="s">
        <v>915</v>
      </c>
      <c r="D270" s="22" t="s">
        <v>916</v>
      </c>
      <c r="E270" s="22" t="s">
        <v>917</v>
      </c>
      <c r="F270" s="22" t="s">
        <v>23</v>
      </c>
      <c r="G270" s="23"/>
      <c r="H270" s="24"/>
      <c r="I270" s="23"/>
      <c r="J270" s="23"/>
      <c r="K270" s="22">
        <v>831</v>
      </c>
      <c r="L270" s="22">
        <v>2076</v>
      </c>
      <c r="M270" s="34"/>
      <c r="N270" s="23"/>
      <c r="O270" s="35">
        <f t="shared" si="6"/>
        <v>0</v>
      </c>
      <c r="P270" s="35">
        <f t="shared" si="7"/>
        <v>0</v>
      </c>
    </row>
    <row r="271" spans="1:16" s="25" customFormat="1" ht="76.5" x14ac:dyDescent="0.2">
      <c r="A271" s="22">
        <v>258</v>
      </c>
      <c r="B271" s="22" t="s">
        <v>918</v>
      </c>
      <c r="C271" s="22" t="s">
        <v>919</v>
      </c>
      <c r="D271" s="22" t="s">
        <v>920</v>
      </c>
      <c r="E271" s="22" t="s">
        <v>921</v>
      </c>
      <c r="F271" s="22" t="s">
        <v>39</v>
      </c>
      <c r="G271" s="23"/>
      <c r="H271" s="24"/>
      <c r="I271" s="23"/>
      <c r="J271" s="23"/>
      <c r="K271" s="22">
        <v>3</v>
      </c>
      <c r="L271" s="22">
        <v>6</v>
      </c>
      <c r="M271" s="34"/>
      <c r="N271" s="23"/>
      <c r="O271" s="35">
        <f t="shared" ref="O271:O329" si="8">K271*M271</f>
        <v>0</v>
      </c>
      <c r="P271" s="35">
        <f t="shared" ref="P271:P329" si="9">L271*M271</f>
        <v>0</v>
      </c>
    </row>
    <row r="272" spans="1:16" s="25" customFormat="1" ht="76.5" x14ac:dyDescent="0.2">
      <c r="A272" s="22">
        <v>259</v>
      </c>
      <c r="B272" s="22" t="s">
        <v>922</v>
      </c>
      <c r="C272" s="22" t="s">
        <v>923</v>
      </c>
      <c r="D272" s="22" t="s">
        <v>924</v>
      </c>
      <c r="E272" s="22" t="s">
        <v>925</v>
      </c>
      <c r="F272" s="22" t="s">
        <v>23</v>
      </c>
      <c r="G272" s="23"/>
      <c r="H272" s="24"/>
      <c r="I272" s="23"/>
      <c r="J272" s="23"/>
      <c r="K272" s="22">
        <v>8</v>
      </c>
      <c r="L272" s="22">
        <v>18</v>
      </c>
      <c r="M272" s="34"/>
      <c r="N272" s="23"/>
      <c r="O272" s="35">
        <f t="shared" si="8"/>
        <v>0</v>
      </c>
      <c r="P272" s="35">
        <f t="shared" si="9"/>
        <v>0</v>
      </c>
    </row>
    <row r="273" spans="1:16" s="25" customFormat="1" ht="76.5" x14ac:dyDescent="0.2">
      <c r="A273" s="22">
        <v>260</v>
      </c>
      <c r="B273" s="22" t="s">
        <v>926</v>
      </c>
      <c r="C273" s="22" t="s">
        <v>927</v>
      </c>
      <c r="D273" s="22" t="s">
        <v>928</v>
      </c>
      <c r="E273" s="22" t="s">
        <v>929</v>
      </c>
      <c r="F273" s="22" t="s">
        <v>23</v>
      </c>
      <c r="G273" s="23"/>
      <c r="H273" s="24"/>
      <c r="I273" s="23"/>
      <c r="J273" s="23"/>
      <c r="K273" s="26">
        <v>2418</v>
      </c>
      <c r="L273" s="22">
        <v>6045</v>
      </c>
      <c r="M273" s="34"/>
      <c r="N273" s="23"/>
      <c r="O273" s="35">
        <f t="shared" si="8"/>
        <v>0</v>
      </c>
      <c r="P273" s="35">
        <f t="shared" si="9"/>
        <v>0</v>
      </c>
    </row>
    <row r="274" spans="1:16" s="25" customFormat="1" ht="38.25" x14ac:dyDescent="0.2">
      <c r="A274" s="22">
        <v>261</v>
      </c>
      <c r="B274" s="22" t="s">
        <v>930</v>
      </c>
      <c r="C274" s="22" t="s">
        <v>931</v>
      </c>
      <c r="D274" s="22" t="s">
        <v>932</v>
      </c>
      <c r="E274" s="22" t="s">
        <v>933</v>
      </c>
      <c r="F274" s="22" t="s">
        <v>39</v>
      </c>
      <c r="G274" s="23"/>
      <c r="H274" s="24"/>
      <c r="I274" s="23"/>
      <c r="J274" s="23"/>
      <c r="K274" s="22">
        <v>8</v>
      </c>
      <c r="L274" s="22">
        <v>18</v>
      </c>
      <c r="M274" s="34"/>
      <c r="N274" s="23"/>
      <c r="O274" s="35">
        <f t="shared" si="8"/>
        <v>0</v>
      </c>
      <c r="P274" s="35">
        <f t="shared" si="9"/>
        <v>0</v>
      </c>
    </row>
    <row r="275" spans="1:16" s="25" customFormat="1" ht="38.25" x14ac:dyDescent="0.2">
      <c r="A275" s="22">
        <v>262</v>
      </c>
      <c r="B275" s="22" t="s">
        <v>934</v>
      </c>
      <c r="C275" s="22" t="s">
        <v>935</v>
      </c>
      <c r="D275" s="22" t="s">
        <v>936</v>
      </c>
      <c r="E275" s="22" t="s">
        <v>343</v>
      </c>
      <c r="F275" s="22" t="s">
        <v>23</v>
      </c>
      <c r="G275" s="23"/>
      <c r="H275" s="24"/>
      <c r="I275" s="23"/>
      <c r="J275" s="23"/>
      <c r="K275" s="22">
        <v>320</v>
      </c>
      <c r="L275" s="22">
        <v>800</v>
      </c>
      <c r="M275" s="34"/>
      <c r="N275" s="23"/>
      <c r="O275" s="35">
        <f t="shared" si="8"/>
        <v>0</v>
      </c>
      <c r="P275" s="35">
        <f t="shared" si="9"/>
        <v>0</v>
      </c>
    </row>
    <row r="276" spans="1:16" s="25" customFormat="1" ht="63.75" x14ac:dyDescent="0.2">
      <c r="A276" s="22">
        <v>263</v>
      </c>
      <c r="B276" s="22" t="s">
        <v>937</v>
      </c>
      <c r="C276" s="22" t="s">
        <v>938</v>
      </c>
      <c r="D276" s="22" t="s">
        <v>939</v>
      </c>
      <c r="E276" s="22" t="s">
        <v>875</v>
      </c>
      <c r="F276" s="22" t="s">
        <v>23</v>
      </c>
      <c r="G276" s="23"/>
      <c r="H276" s="24"/>
      <c r="I276" s="23"/>
      <c r="J276" s="23"/>
      <c r="K276" s="26">
        <v>138</v>
      </c>
      <c r="L276" s="22">
        <v>343</v>
      </c>
      <c r="M276" s="34"/>
      <c r="N276" s="23"/>
      <c r="O276" s="35">
        <f t="shared" si="8"/>
        <v>0</v>
      </c>
      <c r="P276" s="35">
        <f t="shared" si="9"/>
        <v>0</v>
      </c>
    </row>
    <row r="277" spans="1:16" s="25" customFormat="1" ht="51" x14ac:dyDescent="0.2">
      <c r="A277" s="22">
        <v>264</v>
      </c>
      <c r="B277" s="22" t="s">
        <v>940</v>
      </c>
      <c r="C277" s="22" t="s">
        <v>941</v>
      </c>
      <c r="D277" s="22" t="s">
        <v>942</v>
      </c>
      <c r="E277" s="22" t="s">
        <v>943</v>
      </c>
      <c r="F277" s="22" t="s">
        <v>23</v>
      </c>
      <c r="G277" s="23"/>
      <c r="H277" s="24"/>
      <c r="I277" s="23"/>
      <c r="J277" s="23"/>
      <c r="K277" s="22">
        <v>194</v>
      </c>
      <c r="L277" s="22">
        <v>484</v>
      </c>
      <c r="M277" s="34"/>
      <c r="N277" s="23"/>
      <c r="O277" s="35">
        <f t="shared" si="8"/>
        <v>0</v>
      </c>
      <c r="P277" s="35">
        <f t="shared" si="9"/>
        <v>0</v>
      </c>
    </row>
    <row r="278" spans="1:16" s="25" customFormat="1" ht="38.25" x14ac:dyDescent="0.2">
      <c r="A278" s="22">
        <v>265</v>
      </c>
      <c r="B278" s="22" t="s">
        <v>944</v>
      </c>
      <c r="C278" s="22" t="s">
        <v>945</v>
      </c>
      <c r="D278" s="22" t="s">
        <v>946</v>
      </c>
      <c r="E278" s="22" t="s">
        <v>947</v>
      </c>
      <c r="F278" s="22" t="s">
        <v>23</v>
      </c>
      <c r="G278" s="23"/>
      <c r="H278" s="24"/>
      <c r="I278" s="23"/>
      <c r="J278" s="23"/>
      <c r="K278" s="22">
        <v>411</v>
      </c>
      <c r="L278" s="22">
        <v>1027</v>
      </c>
      <c r="M278" s="34"/>
      <c r="N278" s="23"/>
      <c r="O278" s="35">
        <f t="shared" si="8"/>
        <v>0</v>
      </c>
      <c r="P278" s="35">
        <f t="shared" si="9"/>
        <v>0</v>
      </c>
    </row>
    <row r="279" spans="1:16" s="25" customFormat="1" ht="25.5" x14ac:dyDescent="0.2">
      <c r="A279" s="22">
        <v>266</v>
      </c>
      <c r="B279" s="22" t="s">
        <v>948</v>
      </c>
      <c r="C279" s="22" t="s">
        <v>949</v>
      </c>
      <c r="D279" s="22" t="s">
        <v>950</v>
      </c>
      <c r="E279" s="22" t="s">
        <v>332</v>
      </c>
      <c r="F279" s="22" t="s">
        <v>23</v>
      </c>
      <c r="G279" s="23"/>
      <c r="H279" s="24"/>
      <c r="I279" s="23"/>
      <c r="J279" s="23"/>
      <c r="K279" s="22">
        <v>300</v>
      </c>
      <c r="L279" s="22">
        <v>750</v>
      </c>
      <c r="M279" s="34"/>
      <c r="N279" s="23"/>
      <c r="O279" s="35">
        <f t="shared" si="8"/>
        <v>0</v>
      </c>
      <c r="P279" s="35">
        <f t="shared" si="9"/>
        <v>0</v>
      </c>
    </row>
    <row r="280" spans="1:16" s="25" customFormat="1" ht="51" x14ac:dyDescent="0.2">
      <c r="A280" s="22">
        <v>267</v>
      </c>
      <c r="B280" s="22" t="s">
        <v>951</v>
      </c>
      <c r="C280" s="22" t="s">
        <v>952</v>
      </c>
      <c r="D280" s="22" t="s">
        <v>953</v>
      </c>
      <c r="E280" s="22" t="s">
        <v>954</v>
      </c>
      <c r="F280" s="22" t="s">
        <v>39</v>
      </c>
      <c r="G280" s="23"/>
      <c r="H280" s="24"/>
      <c r="I280" s="23"/>
      <c r="J280" s="23"/>
      <c r="K280" s="26">
        <v>3</v>
      </c>
      <c r="L280" s="22">
        <v>6</v>
      </c>
      <c r="M280" s="34"/>
      <c r="N280" s="23"/>
      <c r="O280" s="35">
        <f t="shared" si="8"/>
        <v>0</v>
      </c>
      <c r="P280" s="35">
        <f t="shared" si="9"/>
        <v>0</v>
      </c>
    </row>
    <row r="281" spans="1:16" s="25" customFormat="1" ht="25.5" x14ac:dyDescent="0.2">
      <c r="A281" s="22">
        <v>268</v>
      </c>
      <c r="B281" s="22" t="s">
        <v>955</v>
      </c>
      <c r="C281" s="22" t="s">
        <v>956</v>
      </c>
      <c r="D281" s="22" t="s">
        <v>957</v>
      </c>
      <c r="E281" s="22" t="s">
        <v>958</v>
      </c>
      <c r="F281" s="22" t="s">
        <v>23</v>
      </c>
      <c r="G281" s="23"/>
      <c r="H281" s="24"/>
      <c r="I281" s="23"/>
      <c r="J281" s="23"/>
      <c r="K281" s="26">
        <v>6</v>
      </c>
      <c r="L281" s="22">
        <v>15</v>
      </c>
      <c r="M281" s="34"/>
      <c r="N281" s="23"/>
      <c r="O281" s="35">
        <f t="shared" si="8"/>
        <v>0</v>
      </c>
      <c r="P281" s="35">
        <f t="shared" si="9"/>
        <v>0</v>
      </c>
    </row>
    <row r="282" spans="1:16" s="25" customFormat="1" ht="25.5" x14ac:dyDescent="0.2">
      <c r="A282" s="22">
        <v>269</v>
      </c>
      <c r="B282" s="22" t="s">
        <v>959</v>
      </c>
      <c r="C282" s="22" t="s">
        <v>960</v>
      </c>
      <c r="D282" s="22" t="s">
        <v>961</v>
      </c>
      <c r="E282" s="22" t="s">
        <v>962</v>
      </c>
      <c r="F282" s="22" t="s">
        <v>23</v>
      </c>
      <c r="G282" s="23"/>
      <c r="H282" s="24"/>
      <c r="I282" s="23"/>
      <c r="J282" s="23"/>
      <c r="K282" s="26">
        <v>20</v>
      </c>
      <c r="L282" s="22">
        <v>49</v>
      </c>
      <c r="M282" s="34"/>
      <c r="N282" s="23"/>
      <c r="O282" s="35">
        <f t="shared" si="8"/>
        <v>0</v>
      </c>
      <c r="P282" s="35">
        <f t="shared" si="9"/>
        <v>0</v>
      </c>
    </row>
    <row r="283" spans="1:16" s="25" customFormat="1" ht="51" x14ac:dyDescent="0.2">
      <c r="A283" s="22">
        <v>270</v>
      </c>
      <c r="B283" s="22" t="s">
        <v>963</v>
      </c>
      <c r="C283" s="22" t="s">
        <v>964</v>
      </c>
      <c r="D283" s="22" t="s">
        <v>965</v>
      </c>
      <c r="E283" s="22" t="s">
        <v>966</v>
      </c>
      <c r="F283" s="22" t="s">
        <v>39</v>
      </c>
      <c r="G283" s="23"/>
      <c r="H283" s="24"/>
      <c r="I283" s="23"/>
      <c r="J283" s="23"/>
      <c r="K283" s="26">
        <v>22</v>
      </c>
      <c r="L283" s="22">
        <v>55</v>
      </c>
      <c r="M283" s="34"/>
      <c r="N283" s="23"/>
      <c r="O283" s="35">
        <f t="shared" si="8"/>
        <v>0</v>
      </c>
      <c r="P283" s="35">
        <f t="shared" si="9"/>
        <v>0</v>
      </c>
    </row>
    <row r="284" spans="1:16" s="25" customFormat="1" ht="12.75" x14ac:dyDescent="0.2">
      <c r="A284" s="22">
        <v>271</v>
      </c>
      <c r="B284" s="22" t="s">
        <v>967</v>
      </c>
      <c r="C284" s="22" t="s">
        <v>968</v>
      </c>
      <c r="D284" s="22" t="s">
        <v>969</v>
      </c>
      <c r="E284" s="22" t="s">
        <v>165</v>
      </c>
      <c r="F284" s="22" t="s">
        <v>23</v>
      </c>
      <c r="G284" s="23"/>
      <c r="H284" s="24"/>
      <c r="I284" s="23"/>
      <c r="J284" s="23"/>
      <c r="K284" s="26">
        <v>270</v>
      </c>
      <c r="L284" s="22">
        <v>673</v>
      </c>
      <c r="M284" s="34"/>
      <c r="N284" s="23"/>
      <c r="O284" s="35">
        <f t="shared" si="8"/>
        <v>0</v>
      </c>
      <c r="P284" s="35">
        <f t="shared" si="9"/>
        <v>0</v>
      </c>
    </row>
    <row r="285" spans="1:16" s="25" customFormat="1" ht="25.5" x14ac:dyDescent="0.2">
      <c r="A285" s="22">
        <v>272</v>
      </c>
      <c r="B285" s="22" t="s">
        <v>970</v>
      </c>
      <c r="C285" s="22" t="s">
        <v>971</v>
      </c>
      <c r="D285" s="22" t="s">
        <v>972</v>
      </c>
      <c r="E285" s="22" t="s">
        <v>973</v>
      </c>
      <c r="F285" s="22" t="s">
        <v>23</v>
      </c>
      <c r="G285" s="23"/>
      <c r="H285" s="24"/>
      <c r="I285" s="23"/>
      <c r="J285" s="23"/>
      <c r="K285" s="26">
        <v>4</v>
      </c>
      <c r="L285" s="22">
        <v>10</v>
      </c>
      <c r="M285" s="34"/>
      <c r="N285" s="23"/>
      <c r="O285" s="35">
        <f t="shared" si="8"/>
        <v>0</v>
      </c>
      <c r="P285" s="35">
        <f t="shared" si="9"/>
        <v>0</v>
      </c>
    </row>
    <row r="286" spans="1:16" s="25" customFormat="1" ht="25.5" x14ac:dyDescent="0.2">
      <c r="A286" s="22">
        <v>273</v>
      </c>
      <c r="B286" s="22" t="s">
        <v>974</v>
      </c>
      <c r="C286" s="22" t="s">
        <v>975</v>
      </c>
      <c r="D286" s="22" t="s">
        <v>976</v>
      </c>
      <c r="E286" s="22" t="s">
        <v>977</v>
      </c>
      <c r="F286" s="22" t="s">
        <v>23</v>
      </c>
      <c r="G286" s="23"/>
      <c r="H286" s="24"/>
      <c r="I286" s="23"/>
      <c r="J286" s="23"/>
      <c r="K286" s="26">
        <v>39</v>
      </c>
      <c r="L286" s="22">
        <v>96</v>
      </c>
      <c r="M286" s="34"/>
      <c r="N286" s="23"/>
      <c r="O286" s="35">
        <f t="shared" si="8"/>
        <v>0</v>
      </c>
      <c r="P286" s="35">
        <f t="shared" si="9"/>
        <v>0</v>
      </c>
    </row>
    <row r="287" spans="1:16" s="25" customFormat="1" ht="25.5" x14ac:dyDescent="0.2">
      <c r="A287" s="22">
        <v>274</v>
      </c>
      <c r="B287" s="22" t="s">
        <v>978</v>
      </c>
      <c r="C287" s="22" t="s">
        <v>979</v>
      </c>
      <c r="D287" s="22" t="s">
        <v>980</v>
      </c>
      <c r="E287" s="22" t="s">
        <v>981</v>
      </c>
      <c r="F287" s="22" t="s">
        <v>23</v>
      </c>
      <c r="G287" s="23"/>
      <c r="H287" s="24"/>
      <c r="I287" s="23"/>
      <c r="J287" s="23"/>
      <c r="K287" s="22">
        <v>159</v>
      </c>
      <c r="L287" s="22">
        <v>396</v>
      </c>
      <c r="M287" s="34"/>
      <c r="N287" s="23"/>
      <c r="O287" s="35">
        <f t="shared" si="8"/>
        <v>0</v>
      </c>
      <c r="P287" s="35">
        <f t="shared" si="9"/>
        <v>0</v>
      </c>
    </row>
    <row r="288" spans="1:16" s="25" customFormat="1" ht="12.75" x14ac:dyDescent="0.2">
      <c r="A288" s="22">
        <v>275</v>
      </c>
      <c r="B288" s="22" t="s">
        <v>982</v>
      </c>
      <c r="C288" s="22" t="s">
        <v>983</v>
      </c>
      <c r="D288" s="22" t="s">
        <v>984</v>
      </c>
      <c r="E288" s="22" t="s">
        <v>51</v>
      </c>
      <c r="F288" s="22" t="s">
        <v>23</v>
      </c>
      <c r="G288" s="23"/>
      <c r="H288" s="24"/>
      <c r="I288" s="23"/>
      <c r="J288" s="23"/>
      <c r="K288" s="22">
        <v>149</v>
      </c>
      <c r="L288" s="22">
        <v>372</v>
      </c>
      <c r="M288" s="34"/>
      <c r="N288" s="23"/>
      <c r="O288" s="35">
        <f t="shared" si="8"/>
        <v>0</v>
      </c>
      <c r="P288" s="35">
        <f t="shared" si="9"/>
        <v>0</v>
      </c>
    </row>
    <row r="289" spans="1:16" s="25" customFormat="1" ht="38.25" x14ac:dyDescent="0.2">
      <c r="A289" s="22">
        <v>276</v>
      </c>
      <c r="B289" s="22" t="s">
        <v>985</v>
      </c>
      <c r="C289" s="22" t="s">
        <v>986</v>
      </c>
      <c r="D289" s="22" t="s">
        <v>987</v>
      </c>
      <c r="E289" s="22" t="s">
        <v>988</v>
      </c>
      <c r="F289" s="22" t="s">
        <v>23</v>
      </c>
      <c r="G289" s="23"/>
      <c r="H289" s="24"/>
      <c r="I289" s="23"/>
      <c r="J289" s="23"/>
      <c r="K289" s="26">
        <v>101</v>
      </c>
      <c r="L289" s="22">
        <v>252</v>
      </c>
      <c r="M289" s="34"/>
      <c r="N289" s="23"/>
      <c r="O289" s="35">
        <f t="shared" si="8"/>
        <v>0</v>
      </c>
      <c r="P289" s="35">
        <f t="shared" si="9"/>
        <v>0</v>
      </c>
    </row>
    <row r="290" spans="1:16" s="25" customFormat="1" ht="38.25" x14ac:dyDescent="0.2">
      <c r="A290" s="22">
        <v>277</v>
      </c>
      <c r="B290" s="22" t="s">
        <v>989</v>
      </c>
      <c r="C290" s="22" t="s">
        <v>990</v>
      </c>
      <c r="D290" s="22" t="s">
        <v>991</v>
      </c>
      <c r="E290" s="22" t="s">
        <v>992</v>
      </c>
      <c r="F290" s="22" t="s">
        <v>23</v>
      </c>
      <c r="G290" s="23"/>
      <c r="H290" s="24"/>
      <c r="I290" s="23"/>
      <c r="J290" s="23"/>
      <c r="K290" s="26">
        <v>2</v>
      </c>
      <c r="L290" s="22">
        <v>3</v>
      </c>
      <c r="M290" s="34"/>
      <c r="N290" s="23"/>
      <c r="O290" s="35">
        <f t="shared" si="8"/>
        <v>0</v>
      </c>
      <c r="P290" s="35">
        <f t="shared" si="9"/>
        <v>0</v>
      </c>
    </row>
    <row r="291" spans="1:16" s="25" customFormat="1" ht="38.25" x14ac:dyDescent="0.2">
      <c r="A291" s="22">
        <v>278</v>
      </c>
      <c r="B291" s="22" t="s">
        <v>993</v>
      </c>
      <c r="C291" s="22" t="s">
        <v>994</v>
      </c>
      <c r="D291" s="22" t="s">
        <v>995</v>
      </c>
      <c r="E291" s="22" t="s">
        <v>996</v>
      </c>
      <c r="F291" s="22" t="s">
        <v>39</v>
      </c>
      <c r="G291" s="23"/>
      <c r="H291" s="24"/>
      <c r="I291" s="23"/>
      <c r="J291" s="23"/>
      <c r="K291" s="26">
        <v>36</v>
      </c>
      <c r="L291" s="22">
        <v>90</v>
      </c>
      <c r="M291" s="34"/>
      <c r="N291" s="23"/>
      <c r="O291" s="35">
        <f t="shared" si="8"/>
        <v>0</v>
      </c>
      <c r="P291" s="35">
        <f t="shared" si="9"/>
        <v>0</v>
      </c>
    </row>
    <row r="292" spans="1:16" s="25" customFormat="1" ht="25.5" x14ac:dyDescent="0.2">
      <c r="A292" s="22">
        <v>279</v>
      </c>
      <c r="B292" s="22" t="s">
        <v>997</v>
      </c>
      <c r="C292" s="22" t="s">
        <v>998</v>
      </c>
      <c r="D292" s="22" t="s">
        <v>999</v>
      </c>
      <c r="E292" s="22" t="s">
        <v>1000</v>
      </c>
      <c r="F292" s="22" t="s">
        <v>39</v>
      </c>
      <c r="G292" s="23"/>
      <c r="H292" s="24"/>
      <c r="I292" s="23"/>
      <c r="J292" s="23"/>
      <c r="K292" s="22">
        <v>147</v>
      </c>
      <c r="L292" s="22">
        <v>366</v>
      </c>
      <c r="M292" s="34"/>
      <c r="N292" s="23"/>
      <c r="O292" s="35">
        <f t="shared" si="8"/>
        <v>0</v>
      </c>
      <c r="P292" s="35">
        <f t="shared" si="9"/>
        <v>0</v>
      </c>
    </row>
    <row r="293" spans="1:16" s="25" customFormat="1" ht="25.5" x14ac:dyDescent="0.2">
      <c r="A293" s="22">
        <v>280</v>
      </c>
      <c r="B293" s="22" t="s">
        <v>1001</v>
      </c>
      <c r="C293" s="22" t="s">
        <v>1002</v>
      </c>
      <c r="D293" s="22" t="s">
        <v>1003</v>
      </c>
      <c r="E293" s="22" t="s">
        <v>231</v>
      </c>
      <c r="F293" s="22" t="s">
        <v>39</v>
      </c>
      <c r="G293" s="23"/>
      <c r="H293" s="24"/>
      <c r="I293" s="23"/>
      <c r="J293" s="23"/>
      <c r="K293" s="26">
        <v>2</v>
      </c>
      <c r="L293" s="22">
        <v>3</v>
      </c>
      <c r="M293" s="34"/>
      <c r="N293" s="23"/>
      <c r="O293" s="35">
        <f t="shared" si="8"/>
        <v>0</v>
      </c>
      <c r="P293" s="35">
        <f t="shared" si="9"/>
        <v>0</v>
      </c>
    </row>
    <row r="294" spans="1:16" s="25" customFormat="1" ht="25.5" x14ac:dyDescent="0.2">
      <c r="A294" s="22">
        <v>281</v>
      </c>
      <c r="B294" s="22" t="s">
        <v>1004</v>
      </c>
      <c r="C294" s="22" t="s">
        <v>1005</v>
      </c>
      <c r="D294" s="22" t="s">
        <v>1006</v>
      </c>
      <c r="E294" s="22" t="s">
        <v>1007</v>
      </c>
      <c r="F294" s="22" t="s">
        <v>39</v>
      </c>
      <c r="G294" s="23"/>
      <c r="H294" s="24"/>
      <c r="I294" s="23"/>
      <c r="J294" s="23"/>
      <c r="K294" s="26">
        <v>4</v>
      </c>
      <c r="L294" s="22">
        <v>10</v>
      </c>
      <c r="M294" s="34"/>
      <c r="N294" s="23"/>
      <c r="O294" s="35">
        <f t="shared" si="8"/>
        <v>0</v>
      </c>
      <c r="P294" s="35">
        <f t="shared" si="9"/>
        <v>0</v>
      </c>
    </row>
    <row r="295" spans="1:16" s="25" customFormat="1" ht="25.5" x14ac:dyDescent="0.2">
      <c r="A295" s="22">
        <v>282</v>
      </c>
      <c r="B295" s="22" t="s">
        <v>1008</v>
      </c>
      <c r="C295" s="22" t="s">
        <v>1009</v>
      </c>
      <c r="D295" s="22" t="s">
        <v>1010</v>
      </c>
      <c r="E295" s="22" t="s">
        <v>973</v>
      </c>
      <c r="F295" s="22" t="s">
        <v>23</v>
      </c>
      <c r="G295" s="23"/>
      <c r="H295" s="24"/>
      <c r="I295" s="23"/>
      <c r="J295" s="23"/>
      <c r="K295" s="22">
        <v>8</v>
      </c>
      <c r="L295" s="22">
        <v>20</v>
      </c>
      <c r="M295" s="34"/>
      <c r="N295" s="23"/>
      <c r="O295" s="35">
        <f t="shared" si="8"/>
        <v>0</v>
      </c>
      <c r="P295" s="35">
        <f t="shared" si="9"/>
        <v>0</v>
      </c>
    </row>
    <row r="296" spans="1:16" s="25" customFormat="1" ht="38.25" x14ac:dyDescent="0.2">
      <c r="A296" s="22">
        <v>283</v>
      </c>
      <c r="B296" s="22" t="s">
        <v>1011</v>
      </c>
      <c r="C296" s="22" t="s">
        <v>1012</v>
      </c>
      <c r="D296" s="22" t="s">
        <v>1013</v>
      </c>
      <c r="E296" s="22" t="s">
        <v>1014</v>
      </c>
      <c r="F296" s="22" t="s">
        <v>23</v>
      </c>
      <c r="G296" s="23"/>
      <c r="H296" s="24"/>
      <c r="I296" s="23"/>
      <c r="J296" s="23"/>
      <c r="K296" s="22">
        <v>3</v>
      </c>
      <c r="L296" s="22">
        <v>6</v>
      </c>
      <c r="M296" s="34"/>
      <c r="N296" s="23"/>
      <c r="O296" s="35">
        <f t="shared" si="8"/>
        <v>0</v>
      </c>
      <c r="P296" s="35">
        <f t="shared" si="9"/>
        <v>0</v>
      </c>
    </row>
    <row r="297" spans="1:16" s="25" customFormat="1" ht="25.5" x14ac:dyDescent="0.2">
      <c r="A297" s="22">
        <v>284</v>
      </c>
      <c r="B297" s="22" t="s">
        <v>1015</v>
      </c>
      <c r="C297" s="22" t="s">
        <v>1016</v>
      </c>
      <c r="D297" s="22" t="s">
        <v>1017</v>
      </c>
      <c r="E297" s="22" t="s">
        <v>871</v>
      </c>
      <c r="F297" s="22" t="s">
        <v>23</v>
      </c>
      <c r="G297" s="23"/>
      <c r="H297" s="24"/>
      <c r="I297" s="23"/>
      <c r="J297" s="23"/>
      <c r="K297" s="22">
        <v>32</v>
      </c>
      <c r="L297" s="22">
        <v>80</v>
      </c>
      <c r="M297" s="34"/>
      <c r="N297" s="23"/>
      <c r="O297" s="35">
        <f t="shared" si="8"/>
        <v>0</v>
      </c>
      <c r="P297" s="35">
        <f t="shared" si="9"/>
        <v>0</v>
      </c>
    </row>
    <row r="298" spans="1:16" s="25" customFormat="1" ht="25.5" x14ac:dyDescent="0.2">
      <c r="A298" s="22">
        <v>285</v>
      </c>
      <c r="B298" s="22" t="s">
        <v>1018</v>
      </c>
      <c r="C298" s="22" t="s">
        <v>1019</v>
      </c>
      <c r="D298" s="22" t="s">
        <v>1020</v>
      </c>
      <c r="E298" s="22" t="s">
        <v>1021</v>
      </c>
      <c r="F298" s="22" t="s">
        <v>23</v>
      </c>
      <c r="G298" s="23"/>
      <c r="H298" s="24"/>
      <c r="I298" s="23"/>
      <c r="J298" s="23"/>
      <c r="K298" s="26">
        <v>72</v>
      </c>
      <c r="L298" s="22">
        <v>180</v>
      </c>
      <c r="M298" s="34"/>
      <c r="N298" s="23"/>
      <c r="O298" s="35">
        <f t="shared" si="8"/>
        <v>0</v>
      </c>
      <c r="P298" s="35">
        <f t="shared" si="9"/>
        <v>0</v>
      </c>
    </row>
    <row r="299" spans="1:16" s="25" customFormat="1" ht="25.5" x14ac:dyDescent="0.2">
      <c r="A299" s="22">
        <v>286</v>
      </c>
      <c r="B299" s="22" t="s">
        <v>1022</v>
      </c>
      <c r="C299" s="22" t="s">
        <v>1023</v>
      </c>
      <c r="D299" s="22" t="s">
        <v>1024</v>
      </c>
      <c r="E299" s="22" t="s">
        <v>1025</v>
      </c>
      <c r="F299" s="22" t="s">
        <v>39</v>
      </c>
      <c r="G299" s="23"/>
      <c r="H299" s="24"/>
      <c r="I299" s="23"/>
      <c r="J299" s="23"/>
      <c r="K299" s="22">
        <v>60</v>
      </c>
      <c r="L299" s="22">
        <v>150</v>
      </c>
      <c r="M299" s="34"/>
      <c r="N299" s="23"/>
      <c r="O299" s="35">
        <f t="shared" si="8"/>
        <v>0</v>
      </c>
      <c r="P299" s="35">
        <f t="shared" si="9"/>
        <v>0</v>
      </c>
    </row>
    <row r="300" spans="1:16" s="25" customFormat="1" ht="12.75" x14ac:dyDescent="0.2">
      <c r="A300" s="22">
        <v>287</v>
      </c>
      <c r="B300" s="22" t="s">
        <v>1026</v>
      </c>
      <c r="C300" s="22" t="s">
        <v>1027</v>
      </c>
      <c r="D300" s="22" t="s">
        <v>1028</v>
      </c>
      <c r="E300" s="22" t="s">
        <v>165</v>
      </c>
      <c r="F300" s="22" t="s">
        <v>39</v>
      </c>
      <c r="G300" s="23"/>
      <c r="H300" s="24"/>
      <c r="I300" s="23"/>
      <c r="J300" s="23"/>
      <c r="K300" s="26">
        <v>3</v>
      </c>
      <c r="L300" s="22">
        <v>7</v>
      </c>
      <c r="M300" s="34"/>
      <c r="N300" s="23"/>
      <c r="O300" s="35">
        <f t="shared" si="8"/>
        <v>0</v>
      </c>
      <c r="P300" s="35">
        <f t="shared" si="9"/>
        <v>0</v>
      </c>
    </row>
    <row r="301" spans="1:16" s="25" customFormat="1" ht="12.75" x14ac:dyDescent="0.2">
      <c r="A301" s="22">
        <v>288</v>
      </c>
      <c r="B301" s="22" t="s">
        <v>1029</v>
      </c>
      <c r="C301" s="22" t="s">
        <v>1030</v>
      </c>
      <c r="D301" s="22" t="s">
        <v>1031</v>
      </c>
      <c r="E301" s="22" t="s">
        <v>1032</v>
      </c>
      <c r="F301" s="22" t="s">
        <v>39</v>
      </c>
      <c r="G301" s="23"/>
      <c r="H301" s="24"/>
      <c r="I301" s="23"/>
      <c r="J301" s="23"/>
      <c r="K301" s="22">
        <v>95</v>
      </c>
      <c r="L301" s="22">
        <v>237</v>
      </c>
      <c r="M301" s="34"/>
      <c r="N301" s="23"/>
      <c r="O301" s="35">
        <f t="shared" si="8"/>
        <v>0</v>
      </c>
      <c r="P301" s="35">
        <f t="shared" si="9"/>
        <v>0</v>
      </c>
    </row>
    <row r="302" spans="1:16" s="25" customFormat="1" ht="25.5" x14ac:dyDescent="0.2">
      <c r="A302" s="22">
        <v>289</v>
      </c>
      <c r="B302" s="22" t="s">
        <v>1033</v>
      </c>
      <c r="C302" s="22" t="s">
        <v>1034</v>
      </c>
      <c r="D302" s="22" t="s">
        <v>1035</v>
      </c>
      <c r="E302" s="22" t="s">
        <v>1036</v>
      </c>
      <c r="F302" s="22" t="s">
        <v>39</v>
      </c>
      <c r="G302" s="23"/>
      <c r="H302" s="24"/>
      <c r="I302" s="23"/>
      <c r="J302" s="23"/>
      <c r="K302" s="26">
        <v>36</v>
      </c>
      <c r="L302" s="22">
        <v>88</v>
      </c>
      <c r="M302" s="34"/>
      <c r="N302" s="23"/>
      <c r="O302" s="35">
        <f t="shared" si="8"/>
        <v>0</v>
      </c>
      <c r="P302" s="35">
        <f t="shared" si="9"/>
        <v>0</v>
      </c>
    </row>
    <row r="303" spans="1:16" s="25" customFormat="1" ht="12.75" x14ac:dyDescent="0.2">
      <c r="A303" s="22">
        <v>290</v>
      </c>
      <c r="B303" s="22" t="s">
        <v>1037</v>
      </c>
      <c r="C303" s="22" t="s">
        <v>1038</v>
      </c>
      <c r="D303" s="22" t="s">
        <v>1039</v>
      </c>
      <c r="E303" s="22" t="s">
        <v>1040</v>
      </c>
      <c r="F303" s="22" t="s">
        <v>39</v>
      </c>
      <c r="G303" s="23"/>
      <c r="H303" s="24"/>
      <c r="I303" s="23"/>
      <c r="J303" s="23"/>
      <c r="K303" s="22">
        <v>46</v>
      </c>
      <c r="L303" s="22">
        <v>115</v>
      </c>
      <c r="M303" s="34"/>
      <c r="N303" s="23"/>
      <c r="O303" s="35">
        <f t="shared" si="8"/>
        <v>0</v>
      </c>
      <c r="P303" s="35">
        <f t="shared" si="9"/>
        <v>0</v>
      </c>
    </row>
    <row r="304" spans="1:16" s="25" customFormat="1" ht="25.5" x14ac:dyDescent="0.2">
      <c r="A304" s="22">
        <v>291</v>
      </c>
      <c r="B304" s="22" t="s">
        <v>1041</v>
      </c>
      <c r="C304" s="22" t="s">
        <v>1042</v>
      </c>
      <c r="D304" s="22" t="s">
        <v>1043</v>
      </c>
      <c r="E304" s="22" t="s">
        <v>1044</v>
      </c>
      <c r="F304" s="22" t="s">
        <v>39</v>
      </c>
      <c r="G304" s="23"/>
      <c r="H304" s="24"/>
      <c r="I304" s="23"/>
      <c r="J304" s="23"/>
      <c r="K304" s="26">
        <v>84</v>
      </c>
      <c r="L304" s="22">
        <v>210</v>
      </c>
      <c r="M304" s="34"/>
      <c r="N304" s="23"/>
      <c r="O304" s="35">
        <f t="shared" si="8"/>
        <v>0</v>
      </c>
      <c r="P304" s="35">
        <f t="shared" si="9"/>
        <v>0</v>
      </c>
    </row>
    <row r="305" spans="1:16" s="25" customFormat="1" ht="25.5" x14ac:dyDescent="0.2">
      <c r="A305" s="22">
        <v>292</v>
      </c>
      <c r="B305" s="22" t="s">
        <v>1045</v>
      </c>
      <c r="C305" s="22" t="s">
        <v>1046</v>
      </c>
      <c r="D305" s="22" t="s">
        <v>1190</v>
      </c>
      <c r="E305" s="22" t="s">
        <v>1047</v>
      </c>
      <c r="F305" s="22" t="s">
        <v>39</v>
      </c>
      <c r="G305" s="23"/>
      <c r="H305" s="24"/>
      <c r="I305" s="23"/>
      <c r="J305" s="23"/>
      <c r="K305" s="22">
        <v>185</v>
      </c>
      <c r="L305" s="22">
        <v>462</v>
      </c>
      <c r="M305" s="34"/>
      <c r="N305" s="23"/>
      <c r="O305" s="35">
        <f t="shared" si="8"/>
        <v>0</v>
      </c>
      <c r="P305" s="35">
        <f t="shared" si="9"/>
        <v>0</v>
      </c>
    </row>
    <row r="306" spans="1:16" s="25" customFormat="1" ht="12.75" x14ac:dyDescent="0.2">
      <c r="A306" s="22">
        <v>293</v>
      </c>
      <c r="B306" s="22" t="s">
        <v>1048</v>
      </c>
      <c r="C306" s="22" t="s">
        <v>1049</v>
      </c>
      <c r="D306" s="22" t="s">
        <v>1050</v>
      </c>
      <c r="E306" s="22" t="s">
        <v>278</v>
      </c>
      <c r="F306" s="22" t="s">
        <v>39</v>
      </c>
      <c r="G306" s="23"/>
      <c r="H306" s="24"/>
      <c r="I306" s="23"/>
      <c r="J306" s="23"/>
      <c r="K306" s="22">
        <v>39</v>
      </c>
      <c r="L306" s="22">
        <v>96</v>
      </c>
      <c r="M306" s="34"/>
      <c r="N306" s="23"/>
      <c r="O306" s="35">
        <f t="shared" si="8"/>
        <v>0</v>
      </c>
      <c r="P306" s="35">
        <f t="shared" si="9"/>
        <v>0</v>
      </c>
    </row>
    <row r="307" spans="1:16" s="25" customFormat="1" ht="25.5" x14ac:dyDescent="0.2">
      <c r="A307" s="22">
        <v>294</v>
      </c>
      <c r="B307" s="22" t="s">
        <v>1051</v>
      </c>
      <c r="C307" s="22" t="s">
        <v>1052</v>
      </c>
      <c r="D307" s="22" t="s">
        <v>1053</v>
      </c>
      <c r="E307" s="22" t="s">
        <v>1054</v>
      </c>
      <c r="F307" s="22" t="s">
        <v>39</v>
      </c>
      <c r="G307" s="23"/>
      <c r="H307" s="24"/>
      <c r="I307" s="23"/>
      <c r="J307" s="23"/>
      <c r="K307" s="22">
        <v>15</v>
      </c>
      <c r="L307" s="22">
        <v>36</v>
      </c>
      <c r="M307" s="34"/>
      <c r="N307" s="23"/>
      <c r="O307" s="35">
        <f t="shared" si="8"/>
        <v>0</v>
      </c>
      <c r="P307" s="35">
        <f t="shared" si="9"/>
        <v>0</v>
      </c>
    </row>
    <row r="308" spans="1:16" s="25" customFormat="1" ht="25.5" x14ac:dyDescent="0.2">
      <c r="A308" s="22">
        <v>295</v>
      </c>
      <c r="B308" s="22" t="s">
        <v>1055</v>
      </c>
      <c r="C308" s="22" t="s">
        <v>1056</v>
      </c>
      <c r="D308" s="22" t="s">
        <v>1057</v>
      </c>
      <c r="E308" s="22" t="s">
        <v>1058</v>
      </c>
      <c r="F308" s="22" t="s">
        <v>39</v>
      </c>
      <c r="G308" s="23"/>
      <c r="H308" s="24"/>
      <c r="I308" s="23"/>
      <c r="J308" s="23"/>
      <c r="K308" s="22">
        <v>17</v>
      </c>
      <c r="L308" s="22">
        <v>42</v>
      </c>
      <c r="M308" s="34"/>
      <c r="N308" s="23"/>
      <c r="O308" s="35">
        <f t="shared" si="8"/>
        <v>0</v>
      </c>
      <c r="P308" s="35">
        <f t="shared" si="9"/>
        <v>0</v>
      </c>
    </row>
    <row r="309" spans="1:16" s="25" customFormat="1" ht="12.75" x14ac:dyDescent="0.2">
      <c r="A309" s="22">
        <v>296</v>
      </c>
      <c r="B309" s="22" t="s">
        <v>1059</v>
      </c>
      <c r="C309" s="22" t="s">
        <v>1060</v>
      </c>
      <c r="D309" s="22" t="s">
        <v>1061</v>
      </c>
      <c r="E309" s="22" t="s">
        <v>1062</v>
      </c>
      <c r="F309" s="22" t="s">
        <v>39</v>
      </c>
      <c r="G309" s="23"/>
      <c r="H309" s="24"/>
      <c r="I309" s="23"/>
      <c r="J309" s="23"/>
      <c r="K309" s="26">
        <v>28</v>
      </c>
      <c r="L309" s="22">
        <v>70</v>
      </c>
      <c r="M309" s="34"/>
      <c r="N309" s="23"/>
      <c r="O309" s="35">
        <f t="shared" si="8"/>
        <v>0</v>
      </c>
      <c r="P309" s="35">
        <f t="shared" si="9"/>
        <v>0</v>
      </c>
    </row>
    <row r="310" spans="1:16" s="25" customFormat="1" ht="25.5" x14ac:dyDescent="0.2">
      <c r="A310" s="22">
        <v>297</v>
      </c>
      <c r="B310" s="22" t="s">
        <v>1063</v>
      </c>
      <c r="C310" s="22" t="s">
        <v>1064</v>
      </c>
      <c r="D310" s="22" t="s">
        <v>1065</v>
      </c>
      <c r="E310" s="22" t="s">
        <v>1066</v>
      </c>
      <c r="F310" s="22" t="s">
        <v>39</v>
      </c>
      <c r="G310" s="23"/>
      <c r="H310" s="24"/>
      <c r="I310" s="23"/>
      <c r="J310" s="23"/>
      <c r="K310" s="26">
        <v>2</v>
      </c>
      <c r="L310" s="22">
        <v>3</v>
      </c>
      <c r="M310" s="34"/>
      <c r="N310" s="23"/>
      <c r="O310" s="35">
        <f t="shared" si="8"/>
        <v>0</v>
      </c>
      <c r="P310" s="35">
        <f t="shared" si="9"/>
        <v>0</v>
      </c>
    </row>
    <row r="311" spans="1:16" s="25" customFormat="1" ht="25.5" x14ac:dyDescent="0.2">
      <c r="A311" s="22">
        <v>298</v>
      </c>
      <c r="B311" s="22" t="s">
        <v>1067</v>
      </c>
      <c r="C311" s="22" t="s">
        <v>1068</v>
      </c>
      <c r="D311" s="22" t="s">
        <v>1069</v>
      </c>
      <c r="E311" s="22" t="s">
        <v>1070</v>
      </c>
      <c r="F311" s="22" t="s">
        <v>39</v>
      </c>
      <c r="G311" s="23"/>
      <c r="H311" s="24"/>
      <c r="I311" s="23"/>
      <c r="J311" s="23"/>
      <c r="K311" s="26">
        <v>4</v>
      </c>
      <c r="L311" s="22">
        <v>10</v>
      </c>
      <c r="M311" s="34"/>
      <c r="N311" s="23"/>
      <c r="O311" s="35">
        <f t="shared" si="8"/>
        <v>0</v>
      </c>
      <c r="P311" s="35">
        <f t="shared" si="9"/>
        <v>0</v>
      </c>
    </row>
    <row r="312" spans="1:16" s="25" customFormat="1" ht="25.5" x14ac:dyDescent="0.2">
      <c r="A312" s="22">
        <v>299</v>
      </c>
      <c r="B312" s="22" t="s">
        <v>1071</v>
      </c>
      <c r="C312" s="22" t="s">
        <v>1072</v>
      </c>
      <c r="D312" s="22" t="s">
        <v>1073</v>
      </c>
      <c r="E312" s="22" t="s">
        <v>1074</v>
      </c>
      <c r="F312" s="22" t="s">
        <v>39</v>
      </c>
      <c r="G312" s="23"/>
      <c r="H312" s="24"/>
      <c r="I312" s="23"/>
      <c r="J312" s="23"/>
      <c r="K312" s="26">
        <v>10</v>
      </c>
      <c r="L312" s="22">
        <v>24</v>
      </c>
      <c r="M312" s="34"/>
      <c r="N312" s="23"/>
      <c r="O312" s="35">
        <f t="shared" si="8"/>
        <v>0</v>
      </c>
      <c r="P312" s="35">
        <f t="shared" si="9"/>
        <v>0</v>
      </c>
    </row>
    <row r="313" spans="1:16" s="25" customFormat="1" ht="25.5" x14ac:dyDescent="0.2">
      <c r="A313" s="22">
        <v>300</v>
      </c>
      <c r="B313" s="22" t="s">
        <v>1075</v>
      </c>
      <c r="C313" s="22" t="s">
        <v>1076</v>
      </c>
      <c r="D313" s="22" t="s">
        <v>1077</v>
      </c>
      <c r="E313" s="22" t="s">
        <v>1078</v>
      </c>
      <c r="F313" s="22" t="s">
        <v>39</v>
      </c>
      <c r="G313" s="23"/>
      <c r="H313" s="24"/>
      <c r="I313" s="23"/>
      <c r="J313" s="23"/>
      <c r="K313" s="26">
        <v>8</v>
      </c>
      <c r="L313" s="22">
        <v>18</v>
      </c>
      <c r="M313" s="34"/>
      <c r="N313" s="23"/>
      <c r="O313" s="35">
        <f t="shared" si="8"/>
        <v>0</v>
      </c>
      <c r="P313" s="35">
        <f t="shared" si="9"/>
        <v>0</v>
      </c>
    </row>
    <row r="314" spans="1:16" s="25" customFormat="1" ht="12.75" x14ac:dyDescent="0.2">
      <c r="A314" s="22">
        <v>301</v>
      </c>
      <c r="B314" s="22" t="s">
        <v>1079</v>
      </c>
      <c r="C314" s="22" t="s">
        <v>1080</v>
      </c>
      <c r="D314" s="22" t="s">
        <v>1081</v>
      </c>
      <c r="E314" s="22" t="s">
        <v>1082</v>
      </c>
      <c r="F314" s="22" t="s">
        <v>39</v>
      </c>
      <c r="G314" s="23"/>
      <c r="H314" s="24"/>
      <c r="I314" s="23"/>
      <c r="J314" s="23"/>
      <c r="K314" s="22">
        <v>3</v>
      </c>
      <c r="L314" s="22">
        <v>7</v>
      </c>
      <c r="M314" s="34"/>
      <c r="N314" s="23"/>
      <c r="O314" s="35">
        <f t="shared" si="8"/>
        <v>0</v>
      </c>
      <c r="P314" s="35">
        <f t="shared" si="9"/>
        <v>0</v>
      </c>
    </row>
    <row r="315" spans="1:16" s="25" customFormat="1" ht="25.5" x14ac:dyDescent="0.2">
      <c r="A315" s="22">
        <v>302</v>
      </c>
      <c r="B315" s="22" t="s">
        <v>1083</v>
      </c>
      <c r="C315" s="22" t="s">
        <v>1084</v>
      </c>
      <c r="D315" s="22" t="s">
        <v>1085</v>
      </c>
      <c r="E315" s="22" t="s">
        <v>1086</v>
      </c>
      <c r="F315" s="22" t="s">
        <v>39</v>
      </c>
      <c r="G315" s="23"/>
      <c r="H315" s="24"/>
      <c r="I315" s="23"/>
      <c r="J315" s="23"/>
      <c r="K315" s="26">
        <v>12</v>
      </c>
      <c r="L315" s="22">
        <v>30</v>
      </c>
      <c r="M315" s="34"/>
      <c r="N315" s="23"/>
      <c r="O315" s="35">
        <f t="shared" si="8"/>
        <v>0</v>
      </c>
      <c r="P315" s="35">
        <f t="shared" si="9"/>
        <v>0</v>
      </c>
    </row>
    <row r="316" spans="1:16" s="25" customFormat="1" ht="25.5" x14ac:dyDescent="0.2">
      <c r="A316" s="22">
        <v>303</v>
      </c>
      <c r="B316" s="22" t="s">
        <v>1087</v>
      </c>
      <c r="C316" s="22" t="s">
        <v>1088</v>
      </c>
      <c r="D316" s="22" t="s">
        <v>1089</v>
      </c>
      <c r="E316" s="22" t="s">
        <v>1090</v>
      </c>
      <c r="F316" s="22" t="s">
        <v>39</v>
      </c>
      <c r="G316" s="23"/>
      <c r="H316" s="24"/>
      <c r="I316" s="23"/>
      <c r="J316" s="23"/>
      <c r="K316" s="22">
        <v>4</v>
      </c>
      <c r="L316" s="22">
        <v>10</v>
      </c>
      <c r="M316" s="34"/>
      <c r="N316" s="23"/>
      <c r="O316" s="35">
        <f t="shared" si="8"/>
        <v>0</v>
      </c>
      <c r="P316" s="35">
        <f t="shared" si="9"/>
        <v>0</v>
      </c>
    </row>
    <row r="317" spans="1:16" s="25" customFormat="1" ht="51" x14ac:dyDescent="0.2">
      <c r="A317" s="22">
        <v>304</v>
      </c>
      <c r="B317" s="22" t="s">
        <v>1091</v>
      </c>
      <c r="C317" s="22" t="s">
        <v>1092</v>
      </c>
      <c r="D317" s="22" t="s">
        <v>1093</v>
      </c>
      <c r="E317" s="22" t="s">
        <v>1094</v>
      </c>
      <c r="F317" s="22" t="s">
        <v>39</v>
      </c>
      <c r="G317" s="23"/>
      <c r="H317" s="24"/>
      <c r="I317" s="23"/>
      <c r="J317" s="23"/>
      <c r="K317" s="26">
        <v>5</v>
      </c>
      <c r="L317" s="22">
        <v>12</v>
      </c>
      <c r="M317" s="34"/>
      <c r="N317" s="23"/>
      <c r="O317" s="35">
        <f t="shared" si="8"/>
        <v>0</v>
      </c>
      <c r="P317" s="35">
        <f t="shared" si="9"/>
        <v>0</v>
      </c>
    </row>
    <row r="318" spans="1:16" s="25" customFormat="1" ht="25.5" x14ac:dyDescent="0.2">
      <c r="A318" s="22">
        <v>305</v>
      </c>
      <c r="B318" s="22" t="s">
        <v>1095</v>
      </c>
      <c r="C318" s="22" t="s">
        <v>1096</v>
      </c>
      <c r="D318" s="22" t="s">
        <v>1097</v>
      </c>
      <c r="E318" s="22" t="s">
        <v>1098</v>
      </c>
      <c r="F318" s="22" t="s">
        <v>39</v>
      </c>
      <c r="G318" s="23"/>
      <c r="H318" s="24"/>
      <c r="I318" s="23"/>
      <c r="J318" s="23"/>
      <c r="K318" s="22">
        <v>10</v>
      </c>
      <c r="L318" s="22">
        <v>24</v>
      </c>
      <c r="M318" s="34"/>
      <c r="N318" s="23"/>
      <c r="O318" s="35">
        <f t="shared" si="8"/>
        <v>0</v>
      </c>
      <c r="P318" s="35">
        <f t="shared" si="9"/>
        <v>0</v>
      </c>
    </row>
    <row r="319" spans="1:16" s="25" customFormat="1" ht="25.5" x14ac:dyDescent="0.2">
      <c r="A319" s="22">
        <v>306</v>
      </c>
      <c r="B319" s="22" t="s">
        <v>1099</v>
      </c>
      <c r="C319" s="22" t="s">
        <v>1100</v>
      </c>
      <c r="D319" s="22" t="s">
        <v>1101</v>
      </c>
      <c r="E319" s="22" t="s">
        <v>962</v>
      </c>
      <c r="F319" s="22" t="s">
        <v>39</v>
      </c>
      <c r="G319" s="23"/>
      <c r="H319" s="24"/>
      <c r="I319" s="23"/>
      <c r="J319" s="23"/>
      <c r="K319" s="26">
        <v>1</v>
      </c>
      <c r="L319" s="22">
        <v>2</v>
      </c>
      <c r="M319" s="34"/>
      <c r="N319" s="23"/>
      <c r="O319" s="35">
        <f t="shared" si="8"/>
        <v>0</v>
      </c>
      <c r="P319" s="35">
        <f t="shared" si="9"/>
        <v>0</v>
      </c>
    </row>
    <row r="320" spans="1:16" s="25" customFormat="1" ht="25.5" x14ac:dyDescent="0.2">
      <c r="A320" s="22">
        <v>307</v>
      </c>
      <c r="B320" s="22" t="s">
        <v>1102</v>
      </c>
      <c r="C320" s="22" t="s">
        <v>1103</v>
      </c>
      <c r="D320" s="22" t="s">
        <v>1104</v>
      </c>
      <c r="E320" s="22" t="s">
        <v>1105</v>
      </c>
      <c r="F320" s="22" t="s">
        <v>39</v>
      </c>
      <c r="G320" s="23"/>
      <c r="H320" s="24"/>
      <c r="I320" s="23"/>
      <c r="J320" s="23"/>
      <c r="K320" s="22">
        <v>680</v>
      </c>
      <c r="L320" s="22">
        <v>1700</v>
      </c>
      <c r="M320" s="34"/>
      <c r="N320" s="23"/>
      <c r="O320" s="35">
        <f t="shared" si="8"/>
        <v>0</v>
      </c>
      <c r="P320" s="35">
        <f t="shared" si="9"/>
        <v>0</v>
      </c>
    </row>
    <row r="321" spans="1:16" s="25" customFormat="1" ht="51" x14ac:dyDescent="0.2">
      <c r="A321" s="22">
        <v>308</v>
      </c>
      <c r="B321" s="22" t="s">
        <v>1106</v>
      </c>
      <c r="C321" s="22" t="s">
        <v>1107</v>
      </c>
      <c r="D321" s="22" t="s">
        <v>1108</v>
      </c>
      <c r="E321" s="22" t="s">
        <v>1109</v>
      </c>
      <c r="F321" s="22" t="s">
        <v>23</v>
      </c>
      <c r="G321" s="23"/>
      <c r="H321" s="24"/>
      <c r="I321" s="23"/>
      <c r="J321" s="23"/>
      <c r="K321" s="26">
        <v>73</v>
      </c>
      <c r="L321" s="22">
        <v>182</v>
      </c>
      <c r="M321" s="34"/>
      <c r="N321" s="23"/>
      <c r="O321" s="35">
        <f t="shared" si="8"/>
        <v>0</v>
      </c>
      <c r="P321" s="35">
        <f t="shared" si="9"/>
        <v>0</v>
      </c>
    </row>
    <row r="322" spans="1:16" s="25" customFormat="1" ht="25.5" x14ac:dyDescent="0.2">
      <c r="A322" s="22">
        <v>309</v>
      </c>
      <c r="B322" s="22" t="s">
        <v>1110</v>
      </c>
      <c r="C322" s="22" t="s">
        <v>1111</v>
      </c>
      <c r="D322" s="22" t="s">
        <v>1112</v>
      </c>
      <c r="E322" s="22" t="s">
        <v>1113</v>
      </c>
      <c r="F322" s="22" t="s">
        <v>23</v>
      </c>
      <c r="G322" s="23"/>
      <c r="H322" s="24"/>
      <c r="I322" s="23"/>
      <c r="J322" s="23"/>
      <c r="K322" s="26">
        <v>392</v>
      </c>
      <c r="L322" s="22">
        <v>980</v>
      </c>
      <c r="M322" s="34"/>
      <c r="N322" s="23"/>
      <c r="O322" s="35">
        <f t="shared" si="8"/>
        <v>0</v>
      </c>
      <c r="P322" s="35">
        <f t="shared" si="9"/>
        <v>0</v>
      </c>
    </row>
    <row r="323" spans="1:16" s="25" customFormat="1" ht="25.5" x14ac:dyDescent="0.2">
      <c r="A323" s="22">
        <v>310</v>
      </c>
      <c r="B323" s="22" t="s">
        <v>1114</v>
      </c>
      <c r="C323" s="22" t="s">
        <v>1115</v>
      </c>
      <c r="D323" s="22" t="s">
        <v>1116</v>
      </c>
      <c r="E323" s="22" t="s">
        <v>708</v>
      </c>
      <c r="F323" s="22" t="s">
        <v>23</v>
      </c>
      <c r="G323" s="23"/>
      <c r="H323" s="24"/>
      <c r="I323" s="23"/>
      <c r="J323" s="23"/>
      <c r="K323" s="26">
        <v>238</v>
      </c>
      <c r="L323" s="22">
        <v>595</v>
      </c>
      <c r="M323" s="34"/>
      <c r="N323" s="23"/>
      <c r="O323" s="35">
        <f t="shared" si="8"/>
        <v>0</v>
      </c>
      <c r="P323" s="35">
        <f t="shared" si="9"/>
        <v>0</v>
      </c>
    </row>
    <row r="324" spans="1:16" s="25" customFormat="1" ht="38.25" x14ac:dyDescent="0.2">
      <c r="A324" s="22">
        <v>311</v>
      </c>
      <c r="B324" s="22" t="s">
        <v>1117</v>
      </c>
      <c r="C324" s="22" t="s">
        <v>1118</v>
      </c>
      <c r="D324" s="22" t="s">
        <v>1119</v>
      </c>
      <c r="E324" s="22" t="s">
        <v>1120</v>
      </c>
      <c r="F324" s="22" t="s">
        <v>23</v>
      </c>
      <c r="G324" s="23"/>
      <c r="H324" s="24"/>
      <c r="I324" s="23"/>
      <c r="J324" s="23"/>
      <c r="K324" s="22">
        <v>336</v>
      </c>
      <c r="L324" s="22">
        <v>840</v>
      </c>
      <c r="M324" s="34"/>
      <c r="N324" s="23"/>
      <c r="O324" s="35">
        <f t="shared" si="8"/>
        <v>0</v>
      </c>
      <c r="P324" s="35">
        <f t="shared" si="9"/>
        <v>0</v>
      </c>
    </row>
    <row r="325" spans="1:16" s="25" customFormat="1" ht="25.5" x14ac:dyDescent="0.2">
      <c r="A325" s="22">
        <v>312</v>
      </c>
      <c r="B325" s="22" t="s">
        <v>1121</v>
      </c>
      <c r="C325" s="22" t="s">
        <v>1122</v>
      </c>
      <c r="D325" s="22" t="s">
        <v>1123</v>
      </c>
      <c r="E325" s="22" t="s">
        <v>1124</v>
      </c>
      <c r="F325" s="22" t="s">
        <v>23</v>
      </c>
      <c r="G325" s="23"/>
      <c r="H325" s="24"/>
      <c r="I325" s="23"/>
      <c r="J325" s="23"/>
      <c r="K325" s="22">
        <v>87</v>
      </c>
      <c r="L325" s="22">
        <v>217</v>
      </c>
      <c r="M325" s="34"/>
      <c r="N325" s="23"/>
      <c r="O325" s="35">
        <f t="shared" si="8"/>
        <v>0</v>
      </c>
      <c r="P325" s="35">
        <f t="shared" si="9"/>
        <v>0</v>
      </c>
    </row>
    <row r="326" spans="1:16" s="25" customFormat="1" ht="51" x14ac:dyDescent="0.2">
      <c r="A326" s="22">
        <v>313</v>
      </c>
      <c r="B326" s="22" t="s">
        <v>1125</v>
      </c>
      <c r="C326" s="22" t="s">
        <v>1126</v>
      </c>
      <c r="D326" s="22" t="s">
        <v>1127</v>
      </c>
      <c r="E326" s="22" t="s">
        <v>1128</v>
      </c>
      <c r="F326" s="22" t="s">
        <v>39</v>
      </c>
      <c r="G326" s="23"/>
      <c r="H326" s="24"/>
      <c r="I326" s="23"/>
      <c r="J326" s="23"/>
      <c r="K326" s="22">
        <v>20</v>
      </c>
      <c r="L326" s="22">
        <v>48</v>
      </c>
      <c r="M326" s="34"/>
      <c r="N326" s="23"/>
      <c r="O326" s="35">
        <f t="shared" si="8"/>
        <v>0</v>
      </c>
      <c r="P326" s="35">
        <f t="shared" si="9"/>
        <v>0</v>
      </c>
    </row>
    <row r="327" spans="1:16" s="25" customFormat="1" ht="25.5" x14ac:dyDescent="0.2">
      <c r="A327" s="22">
        <v>314</v>
      </c>
      <c r="B327" s="22" t="s">
        <v>1129</v>
      </c>
      <c r="C327" s="22" t="s">
        <v>1130</v>
      </c>
      <c r="D327" s="22" t="s">
        <v>1131</v>
      </c>
      <c r="E327" s="22" t="s">
        <v>1132</v>
      </c>
      <c r="F327" s="22" t="s">
        <v>23</v>
      </c>
      <c r="G327" s="23"/>
      <c r="H327" s="24"/>
      <c r="I327" s="23"/>
      <c r="J327" s="23"/>
      <c r="K327" s="26">
        <v>737</v>
      </c>
      <c r="L327" s="22">
        <v>1842</v>
      </c>
      <c r="M327" s="34"/>
      <c r="N327" s="23"/>
      <c r="O327" s="35">
        <f t="shared" si="8"/>
        <v>0</v>
      </c>
      <c r="P327" s="35">
        <f t="shared" si="9"/>
        <v>0</v>
      </c>
    </row>
    <row r="328" spans="1:16" s="25" customFormat="1" ht="25.5" x14ac:dyDescent="0.2">
      <c r="A328" s="22">
        <v>315</v>
      </c>
      <c r="B328" s="22" t="s">
        <v>1133</v>
      </c>
      <c r="C328" s="22" t="s">
        <v>1134</v>
      </c>
      <c r="D328" s="22" t="s">
        <v>1135</v>
      </c>
      <c r="E328" s="22" t="s">
        <v>1136</v>
      </c>
      <c r="F328" s="22" t="s">
        <v>23</v>
      </c>
      <c r="G328" s="23"/>
      <c r="H328" s="24"/>
      <c r="I328" s="23"/>
      <c r="J328" s="23"/>
      <c r="K328" s="26">
        <v>80</v>
      </c>
      <c r="L328" s="22">
        <v>200</v>
      </c>
      <c r="M328" s="34"/>
      <c r="N328" s="23"/>
      <c r="O328" s="35">
        <f t="shared" si="8"/>
        <v>0</v>
      </c>
      <c r="P328" s="35">
        <f t="shared" si="9"/>
        <v>0</v>
      </c>
    </row>
    <row r="329" spans="1:16" s="25" customFormat="1" ht="25.5" x14ac:dyDescent="0.2">
      <c r="A329" s="22">
        <v>316</v>
      </c>
      <c r="B329" s="22" t="s">
        <v>1137</v>
      </c>
      <c r="C329" s="22" t="s">
        <v>1138</v>
      </c>
      <c r="D329" s="22" t="s">
        <v>1139</v>
      </c>
      <c r="E329" s="22" t="s">
        <v>1140</v>
      </c>
      <c r="F329" s="22" t="s">
        <v>23</v>
      </c>
      <c r="G329" s="23"/>
      <c r="H329" s="24"/>
      <c r="I329" s="23"/>
      <c r="J329" s="23"/>
      <c r="K329" s="26">
        <v>40</v>
      </c>
      <c r="L329" s="22">
        <v>98</v>
      </c>
      <c r="M329" s="34"/>
      <c r="N329" s="23"/>
      <c r="O329" s="35">
        <f t="shared" si="8"/>
        <v>0</v>
      </c>
      <c r="P329" s="35">
        <f t="shared" si="9"/>
        <v>0</v>
      </c>
    </row>
    <row r="330" spans="1:16" s="8" customFormat="1" ht="12.75" x14ac:dyDescent="0.2">
      <c r="A330" s="20"/>
      <c r="B330" s="20"/>
      <c r="C330" s="20"/>
      <c r="D330" s="20"/>
      <c r="H330" s="21"/>
      <c r="M330" s="14"/>
    </row>
    <row r="331" spans="1:16" s="8" customFormat="1" ht="12.75" x14ac:dyDescent="0.2">
      <c r="A331" s="10"/>
      <c r="B331" s="10"/>
      <c r="C331" s="10"/>
      <c r="D331" s="10"/>
      <c r="E331" s="11" t="s">
        <v>1180</v>
      </c>
      <c r="F331" s="12">
        <f>SUBTOTAL(3,I14:I329)</f>
        <v>0</v>
      </c>
      <c r="M331" s="14"/>
      <c r="N331" s="11" t="s">
        <v>1188</v>
      </c>
      <c r="O331" s="13">
        <f t="shared" ref="O331:P333" si="10">SUBTOTAL(9,O14:O329)</f>
        <v>0</v>
      </c>
      <c r="P331" s="13">
        <f t="shared" si="10"/>
        <v>0</v>
      </c>
    </row>
    <row r="332" spans="1:16" s="8" customFormat="1" ht="12.75" x14ac:dyDescent="0.2">
      <c r="M332" s="14"/>
      <c r="N332" s="11" t="s">
        <v>1189</v>
      </c>
      <c r="O332" s="33">
        <f t="shared" si="10"/>
        <v>0</v>
      </c>
      <c r="P332" s="33">
        <f t="shared" si="10"/>
        <v>0</v>
      </c>
    </row>
    <row r="333" spans="1:16" s="8" customFormat="1" ht="12.75" x14ac:dyDescent="0.2">
      <c r="M333" s="14"/>
      <c r="N333" s="11" t="s">
        <v>1184</v>
      </c>
      <c r="O333" s="13">
        <f t="shared" si="10"/>
        <v>0</v>
      </c>
      <c r="P333" s="13">
        <f t="shared" si="10"/>
        <v>0</v>
      </c>
    </row>
    <row r="334" spans="1:16" x14ac:dyDescent="0.25">
      <c r="M334" s="9"/>
    </row>
    <row r="335" spans="1:16" x14ac:dyDescent="0.25">
      <c r="D335" s="38"/>
      <c r="E335" s="38"/>
      <c r="F335" s="38"/>
      <c r="G335" s="38"/>
      <c r="H335" s="38"/>
      <c r="I335" s="38"/>
      <c r="M335" s="9"/>
    </row>
    <row r="336" spans="1:16" x14ac:dyDescent="0.25">
      <c r="D336" s="39" t="s">
        <v>1179</v>
      </c>
      <c r="E336" s="39"/>
      <c r="F336" s="39"/>
      <c r="G336" s="39"/>
      <c r="H336" s="39"/>
      <c r="I336" s="39"/>
      <c r="M336" s="9"/>
    </row>
    <row r="337" spans="8:13" x14ac:dyDescent="0.25">
      <c r="M337" s="9"/>
    </row>
    <row r="338" spans="8:13" x14ac:dyDescent="0.25">
      <c r="H338" s="5"/>
      <c r="M338" s="9"/>
    </row>
    <row r="339" spans="8:13" x14ac:dyDescent="0.25">
      <c r="H339" s="5"/>
      <c r="M339" s="9"/>
    </row>
    <row r="340" spans="8:13" x14ac:dyDescent="0.25">
      <c r="H340" s="5"/>
      <c r="M340" s="9"/>
    </row>
    <row r="341" spans="8:13" x14ac:dyDescent="0.25">
      <c r="H341" s="5"/>
      <c r="M341" s="9"/>
    </row>
    <row r="342" spans="8:13" x14ac:dyDescent="0.25">
      <c r="M342" s="9"/>
    </row>
    <row r="343" spans="8:13" x14ac:dyDescent="0.25">
      <c r="M343" s="9"/>
    </row>
    <row r="344" spans="8:13" x14ac:dyDescent="0.25">
      <c r="M344" s="9"/>
    </row>
    <row r="345" spans="8:13" x14ac:dyDescent="0.25">
      <c r="M345" s="9"/>
    </row>
    <row r="346" spans="8:13" x14ac:dyDescent="0.25">
      <c r="M346" s="9"/>
    </row>
    <row r="347" spans="8:13" x14ac:dyDescent="0.25">
      <c r="M347" s="9"/>
    </row>
    <row r="348" spans="8:13" x14ac:dyDescent="0.25">
      <c r="M348" s="9"/>
    </row>
    <row r="349" spans="8:13" x14ac:dyDescent="0.25">
      <c r="M349" s="9"/>
    </row>
    <row r="350" spans="8:13" x14ac:dyDescent="0.25">
      <c r="M350" s="9"/>
    </row>
    <row r="351" spans="8:13" x14ac:dyDescent="0.25">
      <c r="M351" s="9"/>
    </row>
    <row r="352" spans="8:13" x14ac:dyDescent="0.25">
      <c r="M352" s="9"/>
    </row>
    <row r="353" spans="13:13" x14ac:dyDescent="0.25">
      <c r="M353" s="9"/>
    </row>
    <row r="354" spans="13:13" x14ac:dyDescent="0.25">
      <c r="M354" s="9"/>
    </row>
    <row r="355" spans="13:13" x14ac:dyDescent="0.25">
      <c r="M355" s="9"/>
    </row>
    <row r="356" spans="13:13" x14ac:dyDescent="0.25">
      <c r="M356" s="9"/>
    </row>
    <row r="357" spans="13:13" x14ac:dyDescent="0.25">
      <c r="M357" s="9"/>
    </row>
    <row r="358" spans="13:13" x14ac:dyDescent="0.25">
      <c r="M358" s="9"/>
    </row>
    <row r="359" spans="13:13" x14ac:dyDescent="0.25">
      <c r="M359" s="9"/>
    </row>
    <row r="360" spans="13:13" x14ac:dyDescent="0.25">
      <c r="M360" s="9"/>
    </row>
    <row r="361" spans="13:13" x14ac:dyDescent="0.25">
      <c r="M361" s="9"/>
    </row>
    <row r="362" spans="13:13" x14ac:dyDescent="0.25">
      <c r="M362" s="9"/>
    </row>
    <row r="363" spans="13:13" x14ac:dyDescent="0.25">
      <c r="M363" s="9"/>
    </row>
    <row r="364" spans="13:13" x14ac:dyDescent="0.25">
      <c r="M364" s="9"/>
    </row>
    <row r="365" spans="13:13" x14ac:dyDescent="0.25">
      <c r="M365" s="9"/>
    </row>
    <row r="366" spans="13:13" x14ac:dyDescent="0.25">
      <c r="M366" s="9"/>
    </row>
    <row r="367" spans="13:13" x14ac:dyDescent="0.25">
      <c r="M367" s="9"/>
    </row>
    <row r="368" spans="13:13" x14ac:dyDescent="0.25">
      <c r="M368" s="9"/>
    </row>
    <row r="369" spans="13:13" x14ac:dyDescent="0.25">
      <c r="M369" s="9"/>
    </row>
    <row r="370" spans="13:13" x14ac:dyDescent="0.25">
      <c r="M370" s="9"/>
    </row>
  </sheetData>
  <mergeCells count="16">
    <mergeCell ref="A11:C11"/>
    <mergeCell ref="D11:H11"/>
    <mergeCell ref="D335:I335"/>
    <mergeCell ref="D336:I336"/>
    <mergeCell ref="A1:P1"/>
    <mergeCell ref="A2:P2"/>
    <mergeCell ref="A3:P3"/>
    <mergeCell ref="A4:P4"/>
    <mergeCell ref="A5:P5"/>
    <mergeCell ref="J6:L6"/>
    <mergeCell ref="A7:C7"/>
    <mergeCell ref="D7:H7"/>
    <mergeCell ref="A8:C8"/>
    <mergeCell ref="A9:C9"/>
    <mergeCell ref="D9:H9"/>
    <mergeCell ref="A10:C10"/>
  </mergeCells>
  <conditionalFormatting sqref="G226:J226">
    <cfRule type="containsText" dxfId="1" priority="1" operator="containsText" text="desierta">
      <formula>NOT(ISERROR(SEARCH("desierta",G226)))</formula>
    </cfRule>
  </conditionalFormatting>
  <conditionalFormatting sqref="H219:H221">
    <cfRule type="cellIs" dxfId="0" priority="2" operator="notEqual">
      <formula>""</formula>
    </cfRule>
  </conditionalFormatting>
  <pageMargins left="0.7" right="0.7" top="0.75" bottom="0.75" header="0.3" footer="0.3"/>
  <pageSetup scale="50"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Hinojos</dc:creator>
  <cp:lastModifiedBy>Pensiones</cp:lastModifiedBy>
  <cp:lastPrinted>2025-08-18T18:31:12Z</cp:lastPrinted>
  <dcterms:created xsi:type="dcterms:W3CDTF">2025-08-15T16:23:30Z</dcterms:created>
  <dcterms:modified xsi:type="dcterms:W3CDTF">2025-08-18T18:39:00Z</dcterms:modified>
</cp:coreProperties>
</file>